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xternalLinks/externalLink1.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https://clubbenchmarking-my.sharepoint.com/personal/blablue_clubbenchmarking_com/Documents/Documents/CB/Projects/"/>
    </mc:Choice>
  </mc:AlternateContent>
  <xr:revisionPtr revIDLastSave="19" documentId="8_{07E39304-638F-4CFD-A9E3-11BD4EDBBBC7}" xr6:coauthVersionLast="47" xr6:coauthVersionMax="47" xr10:uidLastSave="{BC3A88AB-AC79-4C29-9519-EF855976379C}"/>
  <bookViews>
    <workbookView xWindow="-120" yWindow="-120" windowWidth="29040" windowHeight="15720" xr2:uid="{00000000-000D-0000-FFFF-FFFF00000000}"/>
  </bookViews>
  <sheets>
    <sheet name="Worksheet for Clubs" sheetId="1" r:id="rId1"/>
    <sheet name="Sheet1" sheetId="4" state="hidden" r:id="rId2"/>
    <sheet name="for Use by Club Benchmarking" sheetId="3" state="hidden"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56" i="3" l="1"/>
  <c r="D56" i="3"/>
  <c r="I56" i="3" s="1"/>
  <c r="H56" i="3" s="1"/>
  <c r="F47" i="3"/>
  <c r="D47" i="3"/>
  <c r="I47" i="3" s="1"/>
  <c r="H47" i="3" s="1"/>
  <c r="F38" i="3"/>
  <c r="D38" i="3"/>
  <c r="I38" i="3" s="1"/>
  <c r="H38" i="3" s="1"/>
  <c r="F29" i="3"/>
  <c r="D29" i="3"/>
  <c r="I29" i="3" s="1"/>
  <c r="H29" i="3" s="1"/>
  <c r="F35" i="3"/>
  <c r="D35" i="3"/>
  <c r="I35" i="3" s="1"/>
  <c r="H35" i="3" s="1"/>
  <c r="D70" i="3" l="1"/>
  <c r="I70" i="3" s="1"/>
  <c r="H70" i="3" s="1"/>
  <c r="D69" i="3"/>
  <c r="I69" i="3" s="1"/>
  <c r="H69" i="3" s="1"/>
  <c r="D67" i="3"/>
  <c r="I67" i="3" s="1"/>
  <c r="H67" i="3" s="1"/>
  <c r="D65" i="3"/>
  <c r="D64" i="3"/>
  <c r="I64" i="3" s="1"/>
  <c r="H64" i="3" s="1"/>
  <c r="D63" i="3"/>
  <c r="I63" i="3" s="1"/>
  <c r="H63" i="3" s="1"/>
  <c r="D62" i="3"/>
  <c r="I62" i="3" s="1"/>
  <c r="H62" i="3" s="1"/>
  <c r="D61" i="3"/>
  <c r="I61" i="3" s="1"/>
  <c r="H61" i="3" s="1"/>
  <c r="D60" i="3"/>
  <c r="I60" i="3" s="1"/>
  <c r="H60" i="3" s="1"/>
  <c r="F70" i="3"/>
  <c r="F69" i="3"/>
  <c r="F67" i="3"/>
  <c r="F65" i="3"/>
  <c r="I65" i="3"/>
  <c r="H65" i="3" s="1"/>
  <c r="F64" i="3"/>
  <c r="F63" i="3"/>
  <c r="F62" i="3"/>
  <c r="F61" i="3"/>
  <c r="F60" i="3"/>
  <c r="H59" i="3"/>
  <c r="C19" i="1" l="1"/>
  <c r="D58" i="3" l="1"/>
  <c r="I58" i="3" s="1"/>
  <c r="H58" i="3" s="1"/>
  <c r="D57" i="3"/>
  <c r="I57" i="3" s="1"/>
  <c r="H57" i="3" s="1"/>
  <c r="D55" i="3"/>
  <c r="I55" i="3" s="1"/>
  <c r="H55" i="3" s="1"/>
  <c r="D54" i="3"/>
  <c r="I54" i="3" s="1"/>
  <c r="H54" i="3" s="1"/>
  <c r="D53" i="3"/>
  <c r="I53" i="3" s="1"/>
  <c r="H53" i="3" s="1"/>
  <c r="D52" i="3"/>
  <c r="I52" i="3" s="1"/>
  <c r="H52" i="3" s="1"/>
  <c r="D51" i="3"/>
  <c r="I51" i="3" s="1"/>
  <c r="H51" i="3" s="1"/>
  <c r="D49" i="3"/>
  <c r="I49" i="3" s="1"/>
  <c r="H49" i="3" s="1"/>
  <c r="D48" i="3"/>
  <c r="I48" i="3" s="1"/>
  <c r="H48" i="3" s="1"/>
  <c r="D46" i="3"/>
  <c r="I46" i="3" s="1"/>
  <c r="H46" i="3" s="1"/>
  <c r="D45" i="3"/>
  <c r="I45" i="3" s="1"/>
  <c r="H45" i="3" s="1"/>
  <c r="D44" i="3"/>
  <c r="I44" i="3" s="1"/>
  <c r="H44" i="3" s="1"/>
  <c r="D43" i="3"/>
  <c r="I43" i="3" s="1"/>
  <c r="H43" i="3" s="1"/>
  <c r="D42" i="3"/>
  <c r="I42" i="3" s="1"/>
  <c r="H42" i="3" s="1"/>
  <c r="D40" i="3"/>
  <c r="I40" i="3" s="1"/>
  <c r="H40" i="3" s="1"/>
  <c r="D39" i="3"/>
  <c r="I39" i="3" s="1"/>
  <c r="H39" i="3" s="1"/>
  <c r="D37" i="3"/>
  <c r="I37" i="3" s="1"/>
  <c r="H37" i="3" s="1"/>
  <c r="D36" i="3"/>
  <c r="I36" i="3" s="1"/>
  <c r="H36" i="3" s="1"/>
  <c r="D34" i="3"/>
  <c r="I34" i="3" s="1"/>
  <c r="H34" i="3" s="1"/>
  <c r="D33" i="3"/>
  <c r="I33" i="3" s="1"/>
  <c r="H33" i="3" s="1"/>
  <c r="D31" i="3"/>
  <c r="I31" i="3" s="1"/>
  <c r="H31" i="3" s="1"/>
  <c r="D30" i="3"/>
  <c r="I30" i="3" s="1"/>
  <c r="H30" i="3" s="1"/>
  <c r="D28" i="3"/>
  <c r="I28" i="3" s="1"/>
  <c r="H28" i="3" s="1"/>
  <c r="D27" i="3"/>
  <c r="I27" i="3" s="1"/>
  <c r="H27" i="3" s="1"/>
  <c r="D26" i="3"/>
  <c r="I26" i="3" s="1"/>
  <c r="H26" i="3" s="1"/>
  <c r="D25" i="3"/>
  <c r="I25" i="3" s="1"/>
  <c r="H25" i="3" s="1"/>
  <c r="D24" i="3"/>
  <c r="I24" i="3" s="1"/>
  <c r="H24" i="3" s="1"/>
  <c r="D21" i="3"/>
  <c r="I21" i="3" s="1"/>
  <c r="H21" i="3" s="1"/>
  <c r="D20" i="3"/>
  <c r="I20" i="3" s="1"/>
  <c r="H20" i="3" s="1"/>
  <c r="D19" i="3"/>
  <c r="I19" i="3" s="1"/>
  <c r="H19" i="3" s="1"/>
  <c r="D17" i="3"/>
  <c r="I17" i="3" s="1"/>
  <c r="H17" i="3" s="1"/>
  <c r="D16" i="3"/>
  <c r="I16" i="3" s="1"/>
  <c r="H16" i="3" s="1"/>
  <c r="D15" i="3"/>
  <c r="I15" i="3" s="1"/>
  <c r="H15" i="3" s="1"/>
  <c r="D14" i="3"/>
  <c r="I14" i="3" s="1"/>
  <c r="H14" i="3" s="1"/>
  <c r="D13" i="3"/>
  <c r="I13" i="3" s="1"/>
  <c r="H13" i="3" s="1"/>
  <c r="D12" i="3"/>
  <c r="I12" i="3" s="1"/>
  <c r="H12" i="3" s="1"/>
  <c r="D11" i="3"/>
  <c r="I11" i="3" s="1"/>
  <c r="H11" i="3" s="1"/>
  <c r="D10" i="3"/>
  <c r="I10" i="3" s="1"/>
  <c r="H10" i="3" s="1"/>
  <c r="D8" i="3"/>
  <c r="I8" i="3" s="1"/>
  <c r="H8" i="3" s="1"/>
  <c r="D7" i="3"/>
  <c r="I7" i="3" s="1"/>
  <c r="H7" i="3" s="1"/>
  <c r="F8" i="3"/>
  <c r="F10" i="3"/>
  <c r="F11" i="3"/>
  <c r="F12" i="3"/>
  <c r="F13" i="3"/>
  <c r="F14" i="3"/>
  <c r="F15" i="3"/>
  <c r="F16" i="3"/>
  <c r="F17" i="3"/>
  <c r="F19" i="3"/>
  <c r="F20" i="3"/>
  <c r="F21" i="3"/>
  <c r="F24" i="3"/>
  <c r="F25" i="3"/>
  <c r="F26" i="3"/>
  <c r="F27" i="3"/>
  <c r="F28" i="3"/>
  <c r="F30" i="3"/>
  <c r="F31" i="3"/>
  <c r="F33" i="3"/>
  <c r="F34" i="3"/>
  <c r="F36" i="3"/>
  <c r="F37" i="3"/>
  <c r="F39" i="3"/>
  <c r="F40" i="3"/>
  <c r="H41" i="3"/>
  <c r="F42" i="3"/>
  <c r="F43" i="3"/>
  <c r="F44" i="3"/>
  <c r="F45" i="3"/>
  <c r="F46" i="3"/>
  <c r="F48" i="3"/>
  <c r="F49" i="3"/>
  <c r="H50" i="3"/>
  <c r="F51" i="3"/>
  <c r="F52" i="3"/>
  <c r="F53" i="3"/>
  <c r="F54" i="3"/>
  <c r="F55" i="3"/>
  <c r="F57" i="3"/>
  <c r="F58" i="3"/>
  <c r="F7" i="3"/>
  <c r="D18" i="3" l="1"/>
</calcChain>
</file>

<file path=xl/sharedStrings.xml><?xml version="1.0" encoding="utf-8"?>
<sst xmlns="http://schemas.openxmlformats.org/spreadsheetml/2006/main" count="237" uniqueCount="136">
  <si>
    <t>Operational Metrics Worksheet</t>
  </si>
  <si>
    <t>Club Name</t>
  </si>
  <si>
    <t>State</t>
  </si>
  <si>
    <t>Fiscal Year End</t>
  </si>
  <si>
    <t>MEMBERSHIP – STATISTICS</t>
  </si>
  <si>
    <t>YOUR CLUB</t>
  </si>
  <si>
    <r>
      <rPr>
        <b/>
        <sz val="12"/>
        <rFont val="Calibri"/>
        <family val="2"/>
        <scheme val="minor"/>
      </rPr>
      <t>Total Member Count (All Categories)</t>
    </r>
    <r>
      <rPr>
        <sz val="12"/>
        <rFont val="Calibri"/>
        <family val="2"/>
        <scheme val="minor"/>
      </rPr>
      <t xml:space="preserve">
Should match total number of membership accounts.
A family membership counts as 1.</t>
    </r>
  </si>
  <si>
    <r>
      <t xml:space="preserve"> </t>
    </r>
    <r>
      <rPr>
        <b/>
        <sz val="12"/>
        <rFont val="Calibri"/>
        <family val="2"/>
        <scheme val="minor"/>
      </rPr>
      <t>Full Member Capacity Restriction</t>
    </r>
    <r>
      <rPr>
        <sz val="12"/>
        <rFont val="Calibri"/>
        <family val="2"/>
        <scheme val="minor"/>
      </rPr>
      <t xml:space="preserve">
If you have one, what is the cap for Full Members with
unlimited access to all amenities? This may be defined in bylaws.</t>
    </r>
  </si>
  <si>
    <r>
      <rPr>
        <b/>
        <sz val="12"/>
        <rFont val="Calibri"/>
        <family val="2"/>
        <scheme val="minor"/>
      </rPr>
      <t>Number of Memberships by Category</t>
    </r>
    <r>
      <rPr>
        <sz val="12"/>
        <rFont val="Calibri"/>
        <family val="2"/>
        <scheme val="minor"/>
      </rPr>
      <t xml:space="preserve">
Number of memberships in each category below as of 
fiscal year end. Total should equal Total Member Count above.</t>
    </r>
  </si>
  <si>
    <r>
      <t>Full</t>
    </r>
    <r>
      <rPr>
        <b/>
        <sz val="12"/>
        <color indexed="8"/>
        <rFont val="Calibri"/>
        <family val="2"/>
        <scheme val="minor"/>
      </rPr>
      <t>&gt;&gt;</t>
    </r>
    <r>
      <rPr>
        <sz val="12"/>
        <color indexed="8"/>
        <rFont val="Calibri"/>
        <family val="2"/>
        <scheme val="minor"/>
      </rPr>
      <t xml:space="preserve"> </t>
    </r>
  </si>
  <si>
    <r>
      <t>Limited</t>
    </r>
    <r>
      <rPr>
        <b/>
        <sz val="12"/>
        <color indexed="8"/>
        <rFont val="Calibri"/>
        <family val="2"/>
        <scheme val="minor"/>
      </rPr>
      <t xml:space="preserve">&gt;&gt; </t>
    </r>
  </si>
  <si>
    <r>
      <t>Social</t>
    </r>
    <r>
      <rPr>
        <b/>
        <sz val="12"/>
        <color indexed="8"/>
        <rFont val="Calibri"/>
        <family val="2"/>
        <scheme val="minor"/>
      </rPr>
      <t xml:space="preserve">&gt;&gt; </t>
    </r>
  </si>
  <si>
    <r>
      <t>Junior</t>
    </r>
    <r>
      <rPr>
        <b/>
        <sz val="12"/>
        <color indexed="8"/>
        <rFont val="Calibri"/>
        <family val="2"/>
        <scheme val="minor"/>
      </rPr>
      <t>&gt;&gt;</t>
    </r>
    <r>
      <rPr>
        <sz val="12"/>
        <color indexed="8"/>
        <rFont val="Calibri"/>
        <family val="2"/>
        <scheme val="minor"/>
      </rPr>
      <t xml:space="preserve"> </t>
    </r>
  </si>
  <si>
    <r>
      <t>Senior</t>
    </r>
    <r>
      <rPr>
        <b/>
        <sz val="12"/>
        <color indexed="8"/>
        <rFont val="Calibri"/>
        <family val="2"/>
        <scheme val="minor"/>
      </rPr>
      <t>&gt;&gt;</t>
    </r>
    <r>
      <rPr>
        <sz val="12"/>
        <color indexed="8"/>
        <rFont val="Calibri"/>
        <family val="2"/>
        <scheme val="minor"/>
      </rPr>
      <t xml:space="preserve"> </t>
    </r>
  </si>
  <si>
    <r>
      <t>Non-Resident</t>
    </r>
    <r>
      <rPr>
        <b/>
        <sz val="12"/>
        <color indexed="8"/>
        <rFont val="Calibri"/>
        <family val="2"/>
        <scheme val="minor"/>
      </rPr>
      <t>&gt;&gt;</t>
    </r>
    <r>
      <rPr>
        <sz val="12"/>
        <color indexed="8"/>
        <rFont val="Calibri"/>
        <family val="2"/>
        <scheme val="minor"/>
      </rPr>
      <t xml:space="preserve"> </t>
    </r>
  </si>
  <si>
    <r>
      <t>Corporate</t>
    </r>
    <r>
      <rPr>
        <b/>
        <sz val="12"/>
        <color indexed="8"/>
        <rFont val="Calibri"/>
        <family val="2"/>
        <scheme val="minor"/>
      </rPr>
      <t>&gt;&gt;</t>
    </r>
    <r>
      <rPr>
        <sz val="12"/>
        <color indexed="8"/>
        <rFont val="Calibri"/>
        <family val="2"/>
        <scheme val="minor"/>
      </rPr>
      <t xml:space="preserve"> </t>
    </r>
  </si>
  <si>
    <r>
      <t>Other</t>
    </r>
    <r>
      <rPr>
        <b/>
        <sz val="12"/>
        <color indexed="8"/>
        <rFont val="Calibri"/>
        <family val="2"/>
        <scheme val="minor"/>
      </rPr>
      <t xml:space="preserve">&gt;&gt; </t>
    </r>
  </si>
  <si>
    <r>
      <rPr>
        <b/>
        <sz val="12"/>
        <rFont val="Calibri"/>
        <family val="2"/>
        <scheme val="minor"/>
      </rPr>
      <t>Number of New Activations to Full Memberships</t>
    </r>
    <r>
      <rPr>
        <sz val="12"/>
        <rFont val="Calibri"/>
        <family val="2"/>
        <scheme val="minor"/>
      </rPr>
      <t xml:space="preserve">
The number of new unrestricted memberships in the fiscal year</t>
    </r>
  </si>
  <si>
    <r>
      <rPr>
        <b/>
        <sz val="12"/>
        <rFont val="Calibri"/>
        <family val="2"/>
        <scheme val="minor"/>
      </rPr>
      <t>Number of Relinquished Full Memberships</t>
    </r>
    <r>
      <rPr>
        <sz val="12"/>
        <rFont val="Calibri"/>
        <family val="2"/>
        <scheme val="minor"/>
      </rPr>
      <t xml:space="preserve">
Number of relinquished unrestricted full memberships in fiscal year</t>
    </r>
  </si>
  <si>
    <r>
      <rPr>
        <b/>
        <sz val="12"/>
        <rFont val="Calibri"/>
        <family val="2"/>
        <scheme val="minor"/>
      </rPr>
      <t>Average Age of Membership</t>
    </r>
    <r>
      <rPr>
        <sz val="12"/>
        <rFont val="Calibri"/>
        <family val="2"/>
        <scheme val="minor"/>
      </rPr>
      <t xml:space="preserve">
As of the end of fiscal year</t>
    </r>
  </si>
  <si>
    <t>MEMBER FEES</t>
  </si>
  <si>
    <r>
      <rPr>
        <b/>
        <sz val="12"/>
        <color indexed="8"/>
        <rFont val="Calibri"/>
        <family val="2"/>
        <scheme val="minor"/>
      </rPr>
      <t>Full Family Membership Dues and Fees</t>
    </r>
    <r>
      <rPr>
        <sz val="14"/>
        <color indexed="8"/>
        <rFont val="Calibri"/>
        <family val="2"/>
        <scheme val="minor"/>
      </rPr>
      <t xml:space="preserve">
</t>
    </r>
    <r>
      <rPr>
        <sz val="12"/>
        <color indexed="8"/>
        <rFont val="Calibri"/>
        <family val="2"/>
        <scheme val="minor"/>
      </rPr>
      <t xml:space="preserve">Family including a 45 year old primary member, spouse,
and 3 children ages 9, 12, and 16.  All have full access
to all club offerings and amenities. </t>
    </r>
  </si>
  <si>
    <r>
      <t xml:space="preserve">Initiation Fee </t>
    </r>
    <r>
      <rPr>
        <b/>
        <sz val="12"/>
        <color indexed="8"/>
        <rFont val="Calibri"/>
        <family val="2"/>
        <scheme val="minor"/>
      </rPr>
      <t>&gt;&gt;</t>
    </r>
  </si>
  <si>
    <r>
      <t xml:space="preserve">Annual Dues (exclude capital dues) </t>
    </r>
    <r>
      <rPr>
        <b/>
        <sz val="12"/>
        <color indexed="8"/>
        <rFont val="Calibri"/>
        <family val="2"/>
        <scheme val="minor"/>
      </rPr>
      <t>&gt;&gt;</t>
    </r>
  </si>
  <si>
    <r>
      <t xml:space="preserve">Annual Dues Prior year (exclude capital dues) </t>
    </r>
    <r>
      <rPr>
        <b/>
        <sz val="12"/>
        <color indexed="8"/>
        <rFont val="Calibri"/>
        <family val="2"/>
        <scheme val="minor"/>
      </rPr>
      <t>&gt;&gt;</t>
    </r>
  </si>
  <si>
    <r>
      <t xml:space="preserve">Annualized Minimum Spending Requirement </t>
    </r>
    <r>
      <rPr>
        <b/>
        <sz val="12"/>
        <color indexed="8"/>
        <rFont val="Calibri"/>
        <family val="2"/>
        <scheme val="minor"/>
      </rPr>
      <t>&gt;&gt;</t>
    </r>
  </si>
  <si>
    <r>
      <t xml:space="preserve">Capital </t>
    </r>
    <r>
      <rPr>
        <sz val="12"/>
        <rFont val="Calibri"/>
        <family val="2"/>
        <scheme val="minor"/>
      </rPr>
      <t>Dues</t>
    </r>
    <r>
      <rPr>
        <sz val="12"/>
        <color indexed="8"/>
        <rFont val="Calibri"/>
        <family val="2"/>
        <scheme val="minor"/>
      </rPr>
      <t xml:space="preserve"> </t>
    </r>
    <r>
      <rPr>
        <b/>
        <sz val="12"/>
        <color indexed="8"/>
        <rFont val="Calibri"/>
        <family val="2"/>
        <scheme val="minor"/>
      </rPr>
      <t>&gt;&gt;</t>
    </r>
  </si>
  <si>
    <r>
      <t xml:space="preserve">Special Capital Assessment </t>
    </r>
    <r>
      <rPr>
        <b/>
        <sz val="12"/>
        <color indexed="8"/>
        <rFont val="Calibri"/>
        <family val="2"/>
        <scheme val="minor"/>
      </rPr>
      <t>&gt;&gt;</t>
    </r>
  </si>
  <si>
    <r>
      <t xml:space="preserve">House Charge and/or Level Service Charge </t>
    </r>
    <r>
      <rPr>
        <b/>
        <sz val="12"/>
        <color indexed="8"/>
        <rFont val="Calibri"/>
        <family val="2"/>
        <scheme val="minor"/>
      </rPr>
      <t>&gt;&gt;</t>
    </r>
  </si>
  <si>
    <r>
      <rPr>
        <b/>
        <sz val="12"/>
        <color indexed="8"/>
        <rFont val="Calibri"/>
        <family val="2"/>
        <scheme val="minor"/>
      </rPr>
      <t>Social Couple Dues and Fees</t>
    </r>
    <r>
      <rPr>
        <sz val="14"/>
        <rFont val="Calibri"/>
        <family val="2"/>
        <scheme val="minor"/>
      </rPr>
      <t xml:space="preserve">
</t>
    </r>
    <r>
      <rPr>
        <sz val="12"/>
        <rFont val="Calibri"/>
        <family val="2"/>
        <scheme val="minor"/>
      </rPr>
      <t xml:space="preserve">Couple with both people having Social Member privileges only. </t>
    </r>
  </si>
  <si>
    <r>
      <t xml:space="preserve">Capital Dues </t>
    </r>
    <r>
      <rPr>
        <b/>
        <sz val="12"/>
        <color indexed="8"/>
        <rFont val="Calibri"/>
        <family val="2"/>
        <scheme val="minor"/>
      </rPr>
      <t>&gt;&gt;</t>
    </r>
  </si>
  <si>
    <t>Senior Member Dues and Fees</t>
  </si>
  <si>
    <r>
      <t>Initiation Fee</t>
    </r>
    <r>
      <rPr>
        <b/>
        <sz val="12"/>
        <color indexed="8"/>
        <rFont val="Calibri"/>
        <family val="2"/>
        <scheme val="minor"/>
      </rPr>
      <t xml:space="preserve"> &gt;&gt;</t>
    </r>
  </si>
  <si>
    <r>
      <t>Annual Dues (exclude capital dues)</t>
    </r>
    <r>
      <rPr>
        <b/>
        <sz val="12"/>
        <color indexed="8"/>
        <rFont val="Calibri"/>
        <family val="2"/>
        <scheme val="minor"/>
      </rPr>
      <t xml:space="preserve"> &gt;&gt;</t>
    </r>
  </si>
  <si>
    <r>
      <t>Annualized Minimum Spending Requirement</t>
    </r>
    <r>
      <rPr>
        <b/>
        <sz val="12"/>
        <color indexed="8"/>
        <rFont val="Calibri"/>
        <family val="2"/>
        <scheme val="minor"/>
      </rPr>
      <t xml:space="preserve"> &gt;&gt;</t>
    </r>
  </si>
  <si>
    <r>
      <t>Capital Dues</t>
    </r>
    <r>
      <rPr>
        <b/>
        <sz val="12"/>
        <color indexed="8"/>
        <rFont val="Calibri"/>
        <family val="2"/>
        <scheme val="minor"/>
      </rPr>
      <t xml:space="preserve"> &gt;&gt;</t>
    </r>
  </si>
  <si>
    <r>
      <rPr>
        <b/>
        <sz val="12"/>
        <color indexed="8"/>
        <rFont val="Calibri"/>
        <family val="2"/>
        <scheme val="minor"/>
      </rPr>
      <t>Junior Member Dues and Fees</t>
    </r>
    <r>
      <rPr>
        <sz val="14"/>
        <rFont val="Calibri"/>
        <family val="2"/>
        <scheme val="minor"/>
      </rPr>
      <t/>
    </r>
  </si>
  <si>
    <r>
      <t>Special Capital Assessment</t>
    </r>
    <r>
      <rPr>
        <b/>
        <sz val="12"/>
        <color indexed="8"/>
        <rFont val="Calibri"/>
        <family val="2"/>
        <scheme val="minor"/>
      </rPr>
      <t xml:space="preserve"> &gt;&gt;</t>
    </r>
  </si>
  <si>
    <r>
      <t>House Charge and/or Level Service Charge</t>
    </r>
    <r>
      <rPr>
        <b/>
        <sz val="12"/>
        <color indexed="8"/>
        <rFont val="Calibri"/>
        <family val="2"/>
        <scheme val="minor"/>
      </rPr>
      <t xml:space="preserve"> &gt;&gt;</t>
    </r>
  </si>
  <si>
    <t>CLUBHOUSE, BUILDINGS &amp; GUEST ROOMS</t>
  </si>
  <si>
    <t>What is the Total Square Footage of All  Maintained Buildings?</t>
  </si>
  <si>
    <t>ClubID</t>
  </si>
  <si>
    <r>
      <rPr>
        <b/>
        <sz val="12"/>
        <color rgb="FFFF0000"/>
        <rFont val="Calibri"/>
        <family val="2"/>
        <scheme val="minor"/>
      </rPr>
      <t>Must Equal Total Member Count (All Categoories) Above</t>
    </r>
    <r>
      <rPr>
        <b/>
        <sz val="12"/>
        <color indexed="8"/>
        <rFont val="Calibri"/>
        <family val="2"/>
        <scheme val="minor"/>
      </rPr>
      <t xml:space="preserve">&gt;&gt; </t>
    </r>
  </si>
  <si>
    <t>*</t>
  </si>
  <si>
    <r>
      <rPr>
        <b/>
        <sz val="16"/>
        <rFont val="Calibri"/>
        <family val="2"/>
        <scheme val="minor"/>
      </rPr>
      <t>TOTAL</t>
    </r>
    <r>
      <rPr>
        <b/>
        <sz val="12"/>
        <color indexed="8"/>
        <rFont val="Calibri"/>
        <family val="2"/>
        <scheme val="minor"/>
      </rPr>
      <t xml:space="preserve">&gt;&gt;
</t>
    </r>
    <r>
      <rPr>
        <sz val="12"/>
        <color indexed="8"/>
        <rFont val="Calibri"/>
        <family val="2"/>
        <scheme val="minor"/>
      </rPr>
      <t xml:space="preserve">Be sure this matches
</t>
    </r>
    <r>
      <rPr>
        <b/>
        <sz val="12"/>
        <color indexed="8"/>
        <rFont val="Calibri"/>
        <family val="2"/>
        <scheme val="minor"/>
      </rPr>
      <t>"Total Member Count (All Categories)"</t>
    </r>
    <r>
      <rPr>
        <sz val="12"/>
        <color indexed="8"/>
        <rFont val="Calibri"/>
        <family val="2"/>
        <scheme val="minor"/>
      </rPr>
      <t xml:space="preserve">
at the top of this column in cell C7</t>
    </r>
  </si>
  <si>
    <t>Fiscal Year Reported</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</si>
  <si>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</si>
  <si>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</si>
  <si>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</si>
  <si>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</si>
  <si>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</si>
  <si>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</si>
  <si>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</si>
  <si>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</si>
  <si>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</si>
  <si>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</si>
  <si>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</si>
  <si>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</si>
  <si>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</si>
  <si>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</si>
  <si>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</si>
  <si>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</si>
  <si>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</si>
  <si>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</si>
  <si>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</si>
  <si>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</si>
  <si>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</si>
  <si>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</si>
  <si>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</si>
  <si>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</si>
  <si>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</si>
  <si>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</si>
  <si>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</si>
  <si>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</si>
  <si>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</si>
  <si>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</si>
  <si>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</si>
  <si>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</si>
  <si>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</si>
  <si>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</si>
  <si>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</si>
  <si>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</si>
  <si>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</si>
  <si>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</si>
  <si>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</si>
  <si>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</si>
  <si>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</si>
  <si>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</si>
  <si>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</si>
  <si>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</si>
  <si>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</si>
  <si>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</si>
  <si>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</si>
  <si>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</si>
  <si>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</si>
  <si>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</si>
  <si>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SPORTS &amp; RECREATION</t>
  </si>
  <si>
    <r>
      <rPr>
        <b/>
        <sz val="12"/>
        <rFont val="Calibri"/>
        <family val="2"/>
        <scheme val="minor"/>
      </rPr>
      <t>Tennis and Racquet Lesson Hourly Rate</t>
    </r>
    <r>
      <rPr>
        <sz val="12"/>
        <rFont val="Calibri"/>
        <family val="2"/>
        <scheme val="minor"/>
      </rPr>
      <t xml:space="preserve">
Top hourly rate for a tennis or racquet lesson</t>
    </r>
  </si>
  <si>
    <r>
      <rPr>
        <b/>
        <sz val="12"/>
        <rFont val="Calibri"/>
        <family val="2"/>
        <scheme val="minor"/>
      </rPr>
      <t>Fitness Training Hourly Rate</t>
    </r>
    <r>
      <rPr>
        <sz val="12"/>
        <rFont val="Calibri"/>
        <family val="2"/>
        <scheme val="minor"/>
      </rPr>
      <t xml:space="preserve">
Top hourly rate for personal fitness training</t>
    </r>
  </si>
  <si>
    <t>Tennis/Racquet Lesson Percentage of Revenue to the Club</t>
  </si>
  <si>
    <t>Fitness Training Percentage of Revenue to the Club</t>
  </si>
  <si>
    <t>Swimming  Lesson Percentage of Revenue to the Club</t>
  </si>
  <si>
    <r>
      <rPr>
        <b/>
        <sz val="12"/>
        <rFont val="Calibri"/>
        <family val="2"/>
        <scheme val="minor"/>
      </rPr>
      <t>Swimming Lesson Hourly Rate</t>
    </r>
    <r>
      <rPr>
        <sz val="12"/>
        <rFont val="Calibri"/>
        <family val="2"/>
        <scheme val="minor"/>
      </rPr>
      <t xml:space="preserve">
Top hourly rate for swimming lessons</t>
    </r>
  </si>
  <si>
    <t>Clubs without Golf
Operational Metrics Worksheet</t>
  </si>
  <si>
    <t>Capital Purchases</t>
  </si>
  <si>
    <t>Tennis and Racquet Lesson Hourly Rate
Top hourly rate for a tennis or racquet lesson</t>
  </si>
  <si>
    <t>Fitness Training Hourly Rate
Top hourly rate for personal fitness training</t>
  </si>
  <si>
    <t>Swimming Lesson Hourly Rate
Top hourly rate for swimming lessons</t>
  </si>
  <si>
    <t>What is the Total Capital Purchases for the year?</t>
  </si>
  <si>
    <t>What is the Five Year Average of Total Capital Purchasesr?</t>
  </si>
  <si>
    <t>What is the Total of Fixed Asset Additions for the year</t>
  </si>
  <si>
    <t>What is the Five Year Average of Total Fixed Asset Additions (if available)</t>
  </si>
  <si>
    <t>MOST RECENT FISCAL YEAR DATA</t>
  </si>
  <si>
    <t>YEAR OVER YEAR HISTORICAL DATA</t>
  </si>
  <si>
    <t>FISCAL YEAR</t>
  </si>
  <si>
    <t>Please do NOT report on the CALENDAR year.  A 2022 Fiscal Year would be for any year end date between 7/31/22 and 6/30/23.  
For example, 9/30/22, 12/31/22, 3/31/23 or 6/30/23 would all be a 2022 Fiscal Year.</t>
  </si>
  <si>
    <t>FULL MEMBER DUES RATE</t>
  </si>
  <si>
    <t>FISCAL YEAR END NET ASSETS</t>
  </si>
  <si>
    <t>Please input your audited year end value for Unrestricted Net Assets in each of the years indicated. It may be termed Member's Equity, Stockholder's Equity or Fund Balance. We are seeking the "equity" or net worth value from the audited Balance Sheet for at least 10 years.</t>
  </si>
  <si>
    <t>FULL MEMBER 
DUES RATE</t>
  </si>
  <si>
    <t>FISCAL YEAR END
NET ASSETS</t>
  </si>
  <si>
    <r>
      <rPr>
        <b/>
        <sz val="20"/>
        <color theme="5" tint="0.39997558519241921"/>
        <rFont val="Calibri"/>
        <family val="2"/>
        <scheme val="minor"/>
      </rPr>
      <t>*</t>
    </r>
    <r>
      <rPr>
        <b/>
        <sz val="20"/>
        <rFont val="Calibri"/>
        <family val="2"/>
        <scheme val="minor"/>
      </rPr>
      <t>NOTE: If zero, always enter zero</t>
    </r>
  </si>
  <si>
    <t>MEMBER FEES - (Please use closet fit to your Club's Categories)</t>
  </si>
  <si>
    <t>ANNUAL Dues (exclude capital dues) &gt;&gt;</t>
  </si>
  <si>
    <t>ANNUAL Dues Prior year (exclude capital dues) &gt;&gt;</t>
  </si>
  <si>
    <t>ANNUALIZED Minimum Spending Requirement &gt;&gt;</t>
  </si>
  <si>
    <t>ANNUAL Capital Dues &gt;&gt;</t>
  </si>
  <si>
    <t>ANNUAL Debt Assessment Fee &gt;&gt;</t>
  </si>
  <si>
    <t>ANNUAL Special Capital Assessment &gt;&gt;</t>
  </si>
  <si>
    <t>ANNUAL House Charge and/or Level Service Charge &gt;&gt;</t>
  </si>
  <si>
    <t>ANNUAL MEMBER DUES REVENUE</t>
  </si>
  <si>
    <t>ANNUAL MEMBER
DUES REVENUE</t>
  </si>
  <si>
    <t>Initiation Fee &gt;&gt;</t>
  </si>
  <si>
    <r>
      <t xml:space="preserve">Please Input your TOTAL reported member dues revenue.
</t>
    </r>
    <r>
      <rPr>
        <b/>
        <sz val="12"/>
        <rFont val="Calibri"/>
        <family val="2"/>
        <scheme val="minor"/>
      </rPr>
      <t>DO NOT INCLUDE CAPITAL DUES IN THIS NUMBER.</t>
    </r>
  </si>
  <si>
    <r>
      <t xml:space="preserve">Please Input the Annual Dues Rate for a Full Member with unlimited access.  
</t>
    </r>
    <r>
      <rPr>
        <b/>
        <sz val="12"/>
        <rFont val="Calibri"/>
        <family val="2"/>
        <scheme val="minor"/>
      </rPr>
      <t>DO NOT INCLUDE CAPITAL DUES IN THIS NUMBER.</t>
    </r>
  </si>
  <si>
    <t>CLICK HERE TO SUBMIT YOUR COMPLETED WORKSHEET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</si>
</sst>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1"/>
      <color theme="1"/>
      <name val="Calibri"/>
      <family val="2"/>
      <scheme val="minor"/>
    </font>
    <font>
      <b/>
      <sz val="14"/>
      <name val="Calibri"/>
      <family val="2"/>
      <scheme val="minor"/>
    </font>
    <font>
      <sz val="14"/>
      <name val="Calibri"/>
      <family val="2"/>
      <scheme val="minor"/>
    </font>
    <font>
      <sz val="14"/>
      <color theme="1"/>
      <name val="Calibri"/>
      <family val="2"/>
      <scheme val="minor"/>
    </font>
    <font>
      <sz val="14"/>
      <color indexed="8"/>
      <name val="Calibri"/>
      <family val="2"/>
      <scheme val="minor"/>
    </font>
    <font>
      <b/>
      <sz val="14"/>
      <color indexed="8"/>
      <name val="Calibri"/>
      <family val="2"/>
      <scheme val="minor"/>
    </font>
    <font>
      <b/>
      <sz val="24"/>
      <name val="Calibri"/>
      <family val="2"/>
      <scheme val="minor"/>
    </font>
    <font>
      <sz val="12"/>
      <name val="Calibri"/>
      <family val="2"/>
      <scheme val="minor"/>
    </font>
    <font>
      <sz val="12"/>
      <color indexed="8"/>
      <name val="Calibri"/>
      <family val="2"/>
      <scheme val="minor"/>
    </font>
    <font>
      <b/>
      <sz val="12"/>
      <color indexed="8"/>
      <name val="Calibri"/>
      <family val="2"/>
      <scheme val="minor"/>
    </font>
    <font>
      <sz val="16"/>
      <name val="Calibri"/>
      <family val="2"/>
      <scheme val="minor"/>
    </font>
    <font>
      <b/>
      <sz val="12"/>
      <name val="Calibri"/>
      <family val="2"/>
      <scheme val="minor"/>
    </font>
    <font>
      <b/>
      <sz val="16"/>
      <color theme="0"/>
      <name val="Calibri"/>
      <family val="2"/>
      <scheme val="minor"/>
    </font>
    <font>
      <b/>
      <sz val="14"/>
      <color theme="0"/>
      <name val="Calibri"/>
      <family val="2"/>
      <scheme val="minor"/>
    </font>
    <font>
      <b/>
      <sz val="11"/>
      <color indexed="8"/>
      <name val="Calibri"/>
      <family val="2"/>
    </font>
    <font>
      <b/>
      <sz val="12"/>
      <color rgb="FFFF0000"/>
      <name val="Calibri"/>
      <family val="2"/>
      <scheme val="minor"/>
    </font>
    <font>
      <sz val="18"/>
      <name val="Calibri"/>
      <family val="2"/>
      <scheme val="minor"/>
    </font>
    <font>
      <sz val="14"/>
      <color theme="5"/>
      <name val="Calibri"/>
      <family val="2"/>
      <scheme val="minor"/>
    </font>
    <font>
      <b/>
      <sz val="16"/>
      <name val="Calibri"/>
      <family val="2"/>
      <scheme val="minor"/>
    </font>
    <font>
      <u/>
      <sz val="11"/>
      <color theme="10"/>
      <name val="Calibri"/>
      <family val="2"/>
      <scheme val="minor"/>
    </font>
    <font>
      <u/>
      <sz val="20"/>
      <color theme="10"/>
      <name val="Calibri"/>
      <family val="2"/>
      <scheme val="minor"/>
    </font>
    <font>
      <sz val="24"/>
      <color theme="1"/>
      <name val="Calibri"/>
      <family val="2"/>
      <scheme val="minor"/>
    </font>
    <font>
      <b/>
      <sz val="12"/>
      <color theme="1"/>
      <name val="Calibri"/>
      <family val="2"/>
      <scheme val="minor"/>
    </font>
    <font>
      <b/>
      <sz val="12"/>
      <color rgb="FF333333"/>
      <name val="Verdana"/>
      <family val="2"/>
    </font>
    <font>
      <sz val="22"/>
      <name val="Calibri"/>
      <family val="2"/>
      <scheme val="minor"/>
    </font>
    <font>
      <b/>
      <sz val="26"/>
      <color theme="0"/>
      <name val="Calibri"/>
      <family val="2"/>
      <scheme val="minor"/>
    </font>
    <font>
      <b/>
      <sz val="20"/>
      <name val="Calibri"/>
      <family val="2"/>
      <scheme val="minor"/>
    </font>
    <font>
      <b/>
      <sz val="20"/>
      <color theme="5" tint="0.39997558519241921"/>
      <name val="Calibri"/>
      <family val="2"/>
      <scheme val="minor"/>
    </font>
    <font>
      <b/>
      <u/>
      <sz val="24"/>
      <color theme="10"/>
      <name val="Calibri"/>
      <family val="2"/>
      <scheme val="minor"/>
    </font>
  </fonts>
  <fills count="8">
    <fill>
      <patternFill patternType="none"/>
    </fill>
    <fill>
      <patternFill patternType="gray125"/>
    </fill>
    <fill>
      <patternFill patternType="solid">
        <fgColor rgb="FF92D050"/>
        <bgColor indexed="64"/>
      </patternFill>
    </fill>
    <fill>
      <patternFill patternType="solid">
        <fgColor rgb="FF23667B"/>
        <bgColor indexed="64"/>
      </patternFill>
    </fill>
    <fill>
      <patternFill patternType="solid">
        <fgColor theme="0" tint="-0.499984740745262"/>
        <bgColor indexed="64"/>
      </patternFill>
    </fill>
    <fill>
      <patternFill patternType="solid">
        <fgColor indexed="43"/>
        <bgColor indexed="64"/>
      </patternFill>
    </fill>
    <fill>
      <patternFill patternType="solid">
        <fgColor theme="2" tint="-0.249977111117893"/>
        <bgColor indexed="64"/>
      </patternFill>
    </fill>
    <fill>
      <patternFill patternType="solid">
        <fgColor rgb="FFFFFFFF"/>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top/>
      <bottom style="thin">
        <color indexed="64"/>
      </bottom>
      <diagonal/>
    </border>
    <border>
      <left/>
      <right style="thin">
        <color indexed="64"/>
      </right>
      <top/>
      <bottom/>
      <diagonal/>
    </border>
  </borders>
  <cellStyleXfs count="2">
    <xf numFmtId="0" fontId="0" fillId="0" borderId="0"/>
    <xf numFmtId="0" fontId="19" fillId="0" borderId="0" applyNumberFormat="0" applyFill="0" applyBorder="0" applyAlignment="0" applyProtection="0"/>
  </cellStyleXfs>
  <cellXfs count="80">
    <xf numFmtId="0" fontId="0" fillId="0" borderId="0" xfId="0"/>
    <xf numFmtId="0" fontId="2" fillId="0" borderId="0" xfId="0" applyFont="1"/>
    <xf numFmtId="0" fontId="2" fillId="0" borderId="0" xfId="0" applyFont="1" applyAlignment="1">
      <alignment horizontal="center"/>
    </xf>
    <xf numFmtId="0" fontId="3" fillId="0" borderId="0" xfId="0" applyFont="1"/>
    <xf numFmtId="0" fontId="3" fillId="0" borderId="0" xfId="0" applyFont="1" applyAlignment="1" applyProtection="1">
      <alignment horizontal="left"/>
      <protection locked="0"/>
    </xf>
    <xf numFmtId="0" fontId="3" fillId="0" borderId="0" xfId="0" applyFont="1" applyProtection="1">
      <protection locked="0"/>
    </xf>
    <xf numFmtId="0" fontId="1" fillId="2" borderId="4" xfId="0" applyFont="1" applyFill="1" applyBorder="1" applyAlignment="1">
      <alignment horizontal="center" vertical="center"/>
    </xf>
    <xf numFmtId="0" fontId="2" fillId="4" borderId="5" xfId="0" applyFont="1" applyFill="1" applyBorder="1" applyAlignment="1">
      <alignment horizontal="center" vertical="top"/>
    </xf>
    <xf numFmtId="3" fontId="2" fillId="4" borderId="0" xfId="0" applyNumberFormat="1" applyFont="1" applyFill="1" applyAlignment="1" applyProtection="1">
      <alignment horizontal="center" vertical="center"/>
      <protection locked="0"/>
    </xf>
    <xf numFmtId="3" fontId="2" fillId="0" borderId="1" xfId="0" applyNumberFormat="1" applyFont="1" applyBorder="1" applyAlignment="1" applyProtection="1">
      <alignment horizontal="center" vertical="center"/>
      <protection locked="0"/>
    </xf>
    <xf numFmtId="3" fontId="2" fillId="4" borderId="8" xfId="0" applyNumberFormat="1" applyFont="1" applyFill="1" applyBorder="1" applyAlignment="1">
      <alignment horizontal="center" vertical="center"/>
    </xf>
    <xf numFmtId="3" fontId="2" fillId="4" borderId="5" xfId="0" applyNumberFormat="1" applyFont="1" applyFill="1" applyBorder="1" applyAlignment="1">
      <alignment horizontal="center" vertical="center"/>
    </xf>
    <xf numFmtId="0" fontId="6" fillId="0" borderId="0" xfId="0" applyFont="1"/>
    <xf numFmtId="0" fontId="3" fillId="0" borderId="0" xfId="0" applyFont="1" applyAlignment="1">
      <alignment horizontal="center" vertical="center"/>
    </xf>
    <xf numFmtId="0" fontId="2" fillId="0" borderId="0" xfId="0" applyFont="1" applyAlignment="1">
      <alignment horizontal="center" vertical="center"/>
    </xf>
    <xf numFmtId="0" fontId="4" fillId="0" borderId="3"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2" fillId="0" borderId="3"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7" fillId="0" borderId="0" xfId="0" applyFont="1" applyAlignment="1">
      <alignment horizontal="right"/>
    </xf>
    <xf numFmtId="0" fontId="12" fillId="3" borderId="2" xfId="0" applyFont="1" applyFill="1" applyBorder="1" applyAlignment="1">
      <alignment horizontal="left" vertical="center"/>
    </xf>
    <xf numFmtId="0" fontId="1" fillId="0" borderId="0" xfId="0" applyFont="1" applyAlignment="1">
      <alignment horizontal="center"/>
    </xf>
    <xf numFmtId="0" fontId="14" fillId="5" borderId="1" xfId="0" applyFont="1" applyFill="1" applyBorder="1" applyAlignment="1">
      <alignment horizontal="right"/>
    </xf>
    <xf numFmtId="0" fontId="0" fillId="5" borderId="1" xfId="0" applyFill="1" applyBorder="1"/>
    <xf numFmtId="1" fontId="0" fillId="0" borderId="0" xfId="0" applyNumberFormat="1"/>
    <xf numFmtId="3" fontId="0" fillId="0" borderId="0" xfId="0" applyNumberFormat="1"/>
    <xf numFmtId="3" fontId="2" fillId="6" borderId="1" xfId="0" applyNumberFormat="1" applyFont="1" applyFill="1" applyBorder="1" applyAlignment="1" applyProtection="1">
      <alignment horizontal="center" vertical="center"/>
      <protection locked="0"/>
    </xf>
    <xf numFmtId="0" fontId="22" fillId="7" borderId="0" xfId="0" applyFont="1" applyFill="1"/>
    <xf numFmtId="0" fontId="23" fillId="7" borderId="0" xfId="0" applyFont="1" applyFill="1" applyAlignment="1">
      <alignment horizontal="left" vertical="center" wrapText="1"/>
    </xf>
    <xf numFmtId="0" fontId="22" fillId="0" borderId="0" xfId="0" applyFont="1"/>
    <xf numFmtId="0" fontId="13" fillId="3" borderId="2" xfId="0" applyFont="1" applyFill="1" applyBorder="1" applyAlignment="1">
      <alignment horizontal="left" vertical="center"/>
    </xf>
    <xf numFmtId="0" fontId="13" fillId="3" borderId="4" xfId="0" applyFont="1" applyFill="1" applyBorder="1" applyAlignment="1">
      <alignment horizontal="left" vertical="center"/>
    </xf>
    <xf numFmtId="0" fontId="2" fillId="0" borderId="1" xfId="0" applyFont="1" applyBorder="1"/>
    <xf numFmtId="0" fontId="8" fillId="0" borderId="0" xfId="0" applyFont="1" applyAlignment="1">
      <alignment horizontal="right" vertical="top"/>
    </xf>
    <xf numFmtId="0" fontId="8" fillId="0" borderId="8" xfId="0" applyFont="1" applyBorder="1" applyAlignment="1">
      <alignment horizontal="right" vertical="top"/>
    </xf>
    <xf numFmtId="0" fontId="13"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vertical="center"/>
    </xf>
    <xf numFmtId="0" fontId="21" fillId="2" borderId="1" xfId="0" applyFont="1" applyFill="1" applyBorder="1" applyAlignment="1">
      <alignment horizontal="right" vertical="center"/>
    </xf>
    <xf numFmtId="3" fontId="17" fillId="0" borderId="1" xfId="0" applyNumberFormat="1" applyFont="1" applyBorder="1" applyAlignment="1" applyProtection="1">
      <alignment horizontal="center" vertical="center"/>
      <protection locked="0"/>
    </xf>
    <xf numFmtId="0" fontId="2" fillId="0" borderId="0" xfId="0" applyFont="1" applyAlignment="1">
      <alignment vertical="center"/>
    </xf>
    <xf numFmtId="0" fontId="20" fillId="0" borderId="0" xfId="1" applyFont="1" applyFill="1" applyBorder="1" applyAlignment="1">
      <alignment vertical="center" wrapText="1"/>
    </xf>
    <xf numFmtId="0" fontId="16" fillId="0" borderId="0" xfId="0" applyFont="1" applyAlignment="1">
      <alignment vertical="center" wrapText="1"/>
    </xf>
    <xf numFmtId="0" fontId="1" fillId="2" borderId="1" xfId="0" applyFont="1" applyFill="1" applyBorder="1" applyAlignment="1">
      <alignment horizontal="center" vertical="center"/>
    </xf>
    <xf numFmtId="3" fontId="2" fillId="4" borderId="1" xfId="0" applyNumberFormat="1" applyFont="1" applyFill="1" applyBorder="1" applyAlignment="1" applyProtection="1">
      <alignment horizontal="center" vertical="center"/>
      <protection locked="0"/>
    </xf>
    <xf numFmtId="0" fontId="12" fillId="3" borderId="1" xfId="0" applyFont="1" applyFill="1" applyBorder="1" applyAlignment="1">
      <alignment horizontal="left" vertical="center"/>
    </xf>
    <xf numFmtId="0" fontId="2" fillId="4" borderId="1" xfId="0" applyFont="1" applyFill="1" applyBorder="1" applyAlignment="1">
      <alignment horizontal="center" vertical="center"/>
    </xf>
    <xf numFmtId="3" fontId="2" fillId="4" borderId="1" xfId="0" applyNumberFormat="1" applyFont="1" applyFill="1" applyBorder="1" applyAlignment="1">
      <alignment horizontal="center" vertical="center"/>
    </xf>
    <xf numFmtId="0" fontId="11" fillId="0" borderId="1" xfId="0" applyFont="1" applyBorder="1" applyAlignment="1">
      <alignment horizontal="left" vertical="center" wrapText="1"/>
    </xf>
    <xf numFmtId="0" fontId="24" fillId="0" borderId="0" xfId="0" applyFont="1" applyAlignment="1">
      <alignment horizontal="center" vertical="center" wrapText="1"/>
    </xf>
    <xf numFmtId="0" fontId="10" fillId="0" borderId="1" xfId="0" applyFont="1" applyBorder="1" applyAlignment="1">
      <alignment horizontal="center" vertical="center"/>
    </xf>
    <xf numFmtId="0" fontId="8" fillId="0" borderId="1" xfId="0" applyFont="1" applyBorder="1" applyAlignment="1">
      <alignment horizontal="right" vertical="center"/>
    </xf>
    <xf numFmtId="0" fontId="7" fillId="0" borderId="1" xfId="0" applyFont="1" applyBorder="1" applyAlignment="1">
      <alignment horizontal="left" vertical="center" wrapText="1"/>
    </xf>
    <xf numFmtId="0" fontId="13" fillId="3" borderId="1" xfId="0" applyFont="1" applyFill="1" applyBorder="1" applyAlignment="1">
      <alignment horizontal="left" vertical="center"/>
    </xf>
    <xf numFmtId="0" fontId="11" fillId="0" borderId="1" xfId="0" applyFont="1" applyBorder="1" applyAlignment="1">
      <alignment horizontal="right" vertical="center" wrapText="1"/>
    </xf>
    <xf numFmtId="0" fontId="7" fillId="0" borderId="1" xfId="0" applyFont="1" applyBorder="1" applyAlignment="1">
      <alignment horizontal="right" vertical="center" wrapText="1"/>
    </xf>
    <xf numFmtId="0" fontId="5" fillId="0" borderId="1" xfId="0" applyFont="1" applyBorder="1" applyAlignment="1">
      <alignment horizontal="right" vertical="center"/>
    </xf>
    <xf numFmtId="0" fontId="9" fillId="0" borderId="1" xfId="0" applyFont="1" applyBorder="1" applyAlignment="1">
      <alignment horizontal="right" vertical="center" wrapText="1"/>
    </xf>
    <xf numFmtId="0" fontId="5" fillId="0" borderId="1" xfId="0" applyFont="1" applyBorder="1" applyAlignment="1">
      <alignment horizontal="right" vertical="center" wrapText="1"/>
    </xf>
    <xf numFmtId="0" fontId="25" fillId="3" borderId="1" xfId="0" applyFont="1" applyFill="1" applyBorder="1" applyAlignment="1">
      <alignment horizontal="center" vertical="center"/>
    </xf>
    <xf numFmtId="0" fontId="26" fillId="0" borderId="1" xfId="0" applyFont="1" applyBorder="1" applyAlignment="1">
      <alignment horizontal="center" vertical="center" wrapText="1"/>
    </xf>
    <xf numFmtId="0" fontId="8" fillId="0" borderId="0" xfId="0" applyFont="1" applyAlignment="1">
      <alignment horizontal="right" vertical="top"/>
    </xf>
    <xf numFmtId="0" fontId="5" fillId="0" borderId="0" xfId="0" applyFont="1" applyAlignment="1">
      <alignment horizontal="right" vertical="center" wrapText="1"/>
    </xf>
    <xf numFmtId="0" fontId="8" fillId="0" borderId="7" xfId="0" applyFont="1" applyBorder="1" applyAlignment="1">
      <alignment horizontal="right" vertical="top"/>
    </xf>
    <xf numFmtId="0" fontId="9" fillId="0" borderId="7" xfId="0" applyFont="1" applyBorder="1" applyAlignment="1">
      <alignment horizontal="right" vertical="top"/>
    </xf>
    <xf numFmtId="0" fontId="7" fillId="0" borderId="3" xfId="0" applyFont="1" applyBorder="1" applyAlignment="1">
      <alignment horizontal="right" vertical="center" wrapText="1"/>
    </xf>
    <xf numFmtId="0" fontId="7" fillId="0" borderId="4" xfId="0" applyFont="1" applyBorder="1" applyAlignment="1">
      <alignment horizontal="right" vertical="center" wrapText="1"/>
    </xf>
    <xf numFmtId="0" fontId="1" fillId="0" borderId="0" xfId="0" applyFont="1" applyAlignment="1">
      <alignment horizontal="center"/>
    </xf>
    <xf numFmtId="0" fontId="6" fillId="0" borderId="0" xfId="0" applyFont="1" applyAlignment="1">
      <alignment horizontal="center"/>
    </xf>
    <xf numFmtId="0" fontId="13" fillId="3" borderId="2" xfId="0" applyFont="1" applyFill="1" applyBorder="1" applyAlignment="1">
      <alignment horizontal="left" vertical="center"/>
    </xf>
    <xf numFmtId="0" fontId="13" fillId="3" borderId="3" xfId="0" applyFont="1" applyFill="1" applyBorder="1" applyAlignment="1">
      <alignment horizontal="left" vertical="center"/>
    </xf>
    <xf numFmtId="0" fontId="7" fillId="0" borderId="6" xfId="0" applyFont="1" applyBorder="1" applyAlignment="1">
      <alignment horizontal="right" vertical="center" wrapText="1"/>
    </xf>
    <xf numFmtId="0" fontId="5" fillId="0" borderId="6" xfId="0" applyFont="1" applyBorder="1" applyAlignment="1">
      <alignment horizontal="right" vertical="center" wrapText="1"/>
    </xf>
    <xf numFmtId="0" fontId="5" fillId="0" borderId="6" xfId="0" applyFont="1" applyBorder="1" applyAlignment="1">
      <alignment horizontal="right" vertical="top"/>
    </xf>
    <xf numFmtId="0" fontId="9" fillId="0" borderId="6" xfId="0" applyFont="1" applyBorder="1" applyAlignment="1">
      <alignment horizontal="right" vertical="top" wrapText="1"/>
    </xf>
    <xf numFmtId="0" fontId="13" fillId="3" borderId="4" xfId="0" applyFont="1" applyFill="1" applyBorder="1" applyAlignment="1">
      <alignment horizontal="left" vertical="center"/>
    </xf>
    <xf numFmtId="0" fontId="28" fillId="0" borderId="0" xfId="1"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63F927"/>
      <color rgb="FF5DE23E"/>
      <color rgb="FF23667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66695</xdr:rowOff>
    </xdr:from>
    <xdr:to>
      <xdr:col>1</xdr:col>
      <xdr:colOff>603158</xdr:colOff>
      <xdr:row>0</xdr:row>
      <xdr:rowOff>1152525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6674" y="66695"/>
          <a:ext cx="3641633" cy="108583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https://clubbenchmarking-my.sharepoint.com/personal/blablue_clubbenchmarking_com/Documents/Documents/CB/Projects/CMAA%20Survery%20Ops%20Worksheet%20WITH%20GOLF%2010.17.xlsx" TargetMode="External"/><Relationship Id="rId1" Type="http://schemas.openxmlformats.org/officeDocument/2006/relationships/externalLinkPath" Target="CMAA%20Survery%20Ops%20Worksheet%20WITH%20GOLF%201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Worksheet for Clubs"/>
      <sheetName val="Sheet1"/>
      <sheetName val="for Use by Club Benchmarking"/>
    </sheetNames>
    <sheetDataSet>
      <sheetData sheetId="0">
        <row r="32">
          <cell r="C32"/>
        </row>
        <row r="41">
          <cell r="C41"/>
        </row>
        <row r="50">
          <cell r="C50"/>
        </row>
        <row r="59">
          <cell r="C59"/>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lubbenchmarking.com/survey-ops-upload"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J85"/>
  <sheetViews>
    <sheetView showGridLines="0" tabSelected="1" zoomScaleNormal="100" workbookViewId="0">
      <selection activeCell="B2" sqref="B2:C2"/>
    </sheetView>
  </sheetViews>
  <sheetFormatPr defaultColWidth="9.140625" defaultRowHeight="18.75" x14ac:dyDescent="0.3"/>
  <cols>
    <col min="1" max="1" width="45.5703125" style="43" customWidth="1"/>
    <col min="2" max="2" width="37.42578125" style="43" customWidth="1"/>
    <col min="3" max="3" width="15.7109375" style="14" customWidth="1"/>
    <col min="4" max="4" width="6.5703125" style="1" customWidth="1"/>
    <col min="5" max="5" width="18.7109375" style="1" customWidth="1"/>
    <col min="6" max="8" width="29.7109375" style="1" customWidth="1"/>
    <col min="9" max="16384" width="9.140625" style="1"/>
  </cols>
  <sheetData>
    <row r="1" spans="1:10" ht="92.25" customHeight="1" x14ac:dyDescent="0.3">
      <c r="A1" s="40"/>
      <c r="B1" s="40"/>
      <c r="E1" s="52" t="s">
        <v>103</v>
      </c>
      <c r="F1" s="52"/>
      <c r="G1" s="52"/>
      <c r="H1" s="52"/>
    </row>
    <row r="2" spans="1:10" ht="35.1" customHeight="1" x14ac:dyDescent="0.3">
      <c r="A2" s="41" t="s">
        <v>1</v>
      </c>
      <c r="B2" s="53"/>
      <c r="C2" s="53"/>
      <c r="D2" s="44"/>
      <c r="E2" s="79" t="s">
        <v>135</v>
      </c>
      <c r="F2" s="79"/>
      <c r="G2" s="79"/>
      <c r="H2" s="79"/>
      <c r="I2" s="44"/>
      <c r="J2" s="44"/>
    </row>
    <row r="3" spans="1:10" ht="35.1" customHeight="1" x14ac:dyDescent="0.3">
      <c r="A3" s="41" t="s">
        <v>2</v>
      </c>
      <c r="B3" s="53"/>
      <c r="C3" s="53"/>
      <c r="D3" s="44"/>
      <c r="E3" s="79"/>
      <c r="F3" s="79"/>
      <c r="G3" s="79"/>
      <c r="H3" s="79"/>
      <c r="I3" s="44"/>
      <c r="J3" s="44"/>
    </row>
    <row r="4" spans="1:10" ht="35.1" customHeight="1" x14ac:dyDescent="0.3">
      <c r="A4" s="41" t="s">
        <v>45</v>
      </c>
      <c r="B4" s="53"/>
      <c r="C4" s="53"/>
    </row>
    <row r="5" spans="1:10" ht="35.1" customHeight="1" x14ac:dyDescent="0.3">
      <c r="A5" s="62" t="s">
        <v>112</v>
      </c>
      <c r="B5" s="62"/>
      <c r="C5" s="62"/>
      <c r="E5" s="62" t="s">
        <v>113</v>
      </c>
      <c r="F5" s="62"/>
      <c r="G5" s="62"/>
      <c r="H5" s="62"/>
    </row>
    <row r="6" spans="1:10" ht="50.1" customHeight="1" x14ac:dyDescent="0.3">
      <c r="A6" s="63" t="s">
        <v>121</v>
      </c>
      <c r="B6" s="63"/>
      <c r="C6" s="63"/>
      <c r="E6" s="51" t="s">
        <v>114</v>
      </c>
      <c r="F6" s="55" t="s">
        <v>115</v>
      </c>
      <c r="G6" s="55"/>
      <c r="H6" s="55"/>
    </row>
    <row r="7" spans="1:10" ht="35.1" customHeight="1" x14ac:dyDescent="0.3">
      <c r="A7" s="56" t="s">
        <v>4</v>
      </c>
      <c r="B7" s="56"/>
      <c r="C7" s="46" t="s">
        <v>5</v>
      </c>
      <c r="D7" s="4"/>
      <c r="E7" s="51" t="s">
        <v>116</v>
      </c>
      <c r="F7" s="55" t="s">
        <v>134</v>
      </c>
      <c r="G7" s="55"/>
      <c r="H7" s="55"/>
    </row>
    <row r="8" spans="1:10" ht="50.1" customHeight="1" x14ac:dyDescent="0.3">
      <c r="A8" s="58" t="s">
        <v>6</v>
      </c>
      <c r="B8" s="58"/>
      <c r="C8" s="9"/>
      <c r="D8" s="4"/>
      <c r="E8" s="51" t="s">
        <v>130</v>
      </c>
      <c r="F8" s="55" t="s">
        <v>133</v>
      </c>
      <c r="G8" s="55"/>
      <c r="H8" s="55"/>
    </row>
    <row r="9" spans="1:10" ht="50.1" customHeight="1" x14ac:dyDescent="0.3">
      <c r="A9" s="58" t="s">
        <v>7</v>
      </c>
      <c r="B9" s="58"/>
      <c r="C9" s="9"/>
      <c r="D9" s="4"/>
      <c r="E9" s="51" t="s">
        <v>117</v>
      </c>
      <c r="F9" s="55" t="s">
        <v>118</v>
      </c>
      <c r="G9" s="55"/>
      <c r="H9" s="55"/>
    </row>
    <row r="10" spans="1:10" ht="50.1" customHeight="1" x14ac:dyDescent="0.3">
      <c r="A10" s="58" t="s">
        <v>8</v>
      </c>
      <c r="B10" s="58"/>
      <c r="C10" s="47"/>
      <c r="D10" s="4"/>
      <c r="E10" s="37" t="s">
        <v>114</v>
      </c>
      <c r="F10" s="37" t="s">
        <v>119</v>
      </c>
      <c r="G10" s="37" t="s">
        <v>131</v>
      </c>
      <c r="H10" s="37" t="s">
        <v>120</v>
      </c>
    </row>
    <row r="11" spans="1:10" ht="35.1" customHeight="1" x14ac:dyDescent="0.3">
      <c r="A11" s="54" t="s">
        <v>9</v>
      </c>
      <c r="B11" s="54"/>
      <c r="C11" s="42" t="s">
        <v>43</v>
      </c>
      <c r="D11" s="45"/>
      <c r="E11" s="38">
        <v>2006</v>
      </c>
      <c r="F11" s="39"/>
      <c r="G11" s="9"/>
      <c r="H11" s="9"/>
    </row>
    <row r="12" spans="1:10" ht="35.1" customHeight="1" x14ac:dyDescent="0.3">
      <c r="A12" s="54" t="s">
        <v>10</v>
      </c>
      <c r="B12" s="54"/>
      <c r="C12" s="42" t="s">
        <v>43</v>
      </c>
      <c r="D12" s="45"/>
      <c r="E12" s="38">
        <v>2007</v>
      </c>
      <c r="F12" s="39"/>
      <c r="G12" s="9"/>
      <c r="H12" s="9"/>
    </row>
    <row r="13" spans="1:10" ht="35.1" customHeight="1" x14ac:dyDescent="0.3">
      <c r="A13" s="54" t="s">
        <v>11</v>
      </c>
      <c r="B13" s="54"/>
      <c r="C13" s="42" t="s">
        <v>43</v>
      </c>
      <c r="D13" s="45"/>
      <c r="E13" s="38">
        <v>2008</v>
      </c>
      <c r="F13" s="39"/>
      <c r="G13" s="9"/>
      <c r="H13" s="9"/>
    </row>
    <row r="14" spans="1:10" ht="35.1" customHeight="1" x14ac:dyDescent="0.3">
      <c r="A14" s="54" t="s">
        <v>12</v>
      </c>
      <c r="B14" s="54"/>
      <c r="C14" s="42" t="s">
        <v>43</v>
      </c>
      <c r="D14" s="45"/>
      <c r="E14" s="38">
        <v>2009</v>
      </c>
      <c r="F14" s="39"/>
      <c r="G14" s="9"/>
      <c r="H14" s="9"/>
    </row>
    <row r="15" spans="1:10" ht="35.1" customHeight="1" x14ac:dyDescent="0.3">
      <c r="A15" s="54" t="s">
        <v>13</v>
      </c>
      <c r="B15" s="54"/>
      <c r="C15" s="42" t="s">
        <v>43</v>
      </c>
      <c r="D15" s="4"/>
      <c r="E15" s="38">
        <v>2010</v>
      </c>
      <c r="F15" s="39"/>
      <c r="G15" s="9"/>
      <c r="H15" s="9"/>
    </row>
    <row r="16" spans="1:10" ht="35.1" customHeight="1" x14ac:dyDescent="0.3">
      <c r="A16" s="54" t="s">
        <v>14</v>
      </c>
      <c r="B16" s="54"/>
      <c r="C16" s="42" t="s">
        <v>43</v>
      </c>
      <c r="D16" s="4"/>
      <c r="E16" s="38">
        <v>2011</v>
      </c>
      <c r="F16" s="39"/>
      <c r="G16" s="9"/>
      <c r="H16" s="9"/>
    </row>
    <row r="17" spans="1:8" ht="35.1" customHeight="1" x14ac:dyDescent="0.3">
      <c r="A17" s="54" t="s">
        <v>15</v>
      </c>
      <c r="B17" s="54"/>
      <c r="C17" s="42" t="s">
        <v>43</v>
      </c>
      <c r="D17" s="4"/>
      <c r="E17" s="38">
        <v>2012</v>
      </c>
      <c r="F17" s="39"/>
      <c r="G17" s="9"/>
      <c r="H17" s="9"/>
    </row>
    <row r="18" spans="1:8" ht="35.1" customHeight="1" x14ac:dyDescent="0.3">
      <c r="A18" s="54" t="s">
        <v>16</v>
      </c>
      <c r="B18" s="54"/>
      <c r="C18" s="42" t="s">
        <v>43</v>
      </c>
      <c r="D18" s="4"/>
      <c r="E18" s="38">
        <v>2013</v>
      </c>
      <c r="F18" s="39"/>
      <c r="G18" s="9"/>
      <c r="H18" s="9"/>
    </row>
    <row r="19" spans="1:8" ht="35.1" customHeight="1" x14ac:dyDescent="0.3">
      <c r="A19" s="60" t="s">
        <v>44</v>
      </c>
      <c r="B19" s="60"/>
      <c r="C19" s="28">
        <f>SUM(C11:C18)</f>
        <v>0</v>
      </c>
      <c r="D19" s="4"/>
      <c r="E19" s="38">
        <v>2014</v>
      </c>
      <c r="F19" s="39"/>
      <c r="G19" s="9"/>
      <c r="H19" s="9"/>
    </row>
    <row r="20" spans="1:8" ht="35.1" customHeight="1" x14ac:dyDescent="0.3">
      <c r="A20" s="58" t="s">
        <v>17</v>
      </c>
      <c r="B20" s="58"/>
      <c r="C20" s="42" t="s">
        <v>43</v>
      </c>
      <c r="D20" s="4"/>
      <c r="E20" s="38">
        <v>2015</v>
      </c>
      <c r="F20" s="39"/>
      <c r="G20" s="9"/>
      <c r="H20" s="9"/>
    </row>
    <row r="21" spans="1:8" ht="35.1" customHeight="1" x14ac:dyDescent="0.3">
      <c r="A21" s="58" t="s">
        <v>18</v>
      </c>
      <c r="B21" s="58"/>
      <c r="C21" s="42" t="s">
        <v>43</v>
      </c>
      <c r="D21" s="4"/>
      <c r="E21" s="38">
        <v>2016</v>
      </c>
      <c r="F21" s="39"/>
      <c r="G21" s="9"/>
      <c r="H21" s="9"/>
    </row>
    <row r="22" spans="1:8" s="3" customFormat="1" ht="35.1" customHeight="1" x14ac:dyDescent="0.3">
      <c r="A22" s="58" t="s">
        <v>19</v>
      </c>
      <c r="B22" s="58"/>
      <c r="C22" s="9"/>
      <c r="E22" s="38">
        <v>2017</v>
      </c>
      <c r="F22" s="39"/>
      <c r="G22" s="9"/>
      <c r="H22" s="9"/>
    </row>
    <row r="23" spans="1:8" ht="35.1" customHeight="1" x14ac:dyDescent="0.3">
      <c r="A23" s="56" t="s">
        <v>122</v>
      </c>
      <c r="B23" s="56"/>
      <c r="C23" s="48"/>
      <c r="D23" s="4"/>
      <c r="E23" s="38">
        <v>2018</v>
      </c>
      <c r="F23" s="39"/>
      <c r="G23" s="9"/>
      <c r="H23" s="9"/>
    </row>
    <row r="24" spans="1:8" ht="35.1" customHeight="1" x14ac:dyDescent="0.3">
      <c r="A24" s="61" t="s">
        <v>21</v>
      </c>
      <c r="B24" s="61"/>
      <c r="C24" s="49"/>
      <c r="D24" s="4"/>
      <c r="E24" s="38">
        <v>2019</v>
      </c>
      <c r="F24" s="39"/>
      <c r="G24" s="9"/>
      <c r="H24" s="9"/>
    </row>
    <row r="25" spans="1:8" ht="35.1" customHeight="1" x14ac:dyDescent="0.3">
      <c r="A25" s="54" t="s">
        <v>132</v>
      </c>
      <c r="B25" s="54"/>
      <c r="C25" s="42" t="s">
        <v>43</v>
      </c>
      <c r="D25" s="4"/>
      <c r="E25" s="38">
        <v>2020</v>
      </c>
      <c r="F25" s="39"/>
      <c r="G25" s="9"/>
      <c r="H25" s="9"/>
    </row>
    <row r="26" spans="1:8" ht="35.1" customHeight="1" x14ac:dyDescent="0.3">
      <c r="A26" s="54" t="s">
        <v>123</v>
      </c>
      <c r="B26" s="54"/>
      <c r="C26" s="9"/>
      <c r="D26" s="4"/>
      <c r="E26" s="38">
        <v>2021</v>
      </c>
      <c r="F26" s="39"/>
      <c r="G26" s="9"/>
      <c r="H26" s="9"/>
    </row>
    <row r="27" spans="1:8" ht="35.1" customHeight="1" x14ac:dyDescent="0.3">
      <c r="A27" s="54" t="s">
        <v>124</v>
      </c>
      <c r="B27" s="54"/>
      <c r="C27" s="9"/>
      <c r="D27" s="4"/>
      <c r="E27" s="38">
        <v>2022</v>
      </c>
      <c r="F27" s="39"/>
      <c r="G27" s="9"/>
      <c r="H27" s="9"/>
    </row>
    <row r="28" spans="1:8" ht="35.1" customHeight="1" x14ac:dyDescent="0.3">
      <c r="A28" s="54" t="s">
        <v>125</v>
      </c>
      <c r="B28" s="54"/>
      <c r="C28" s="42" t="s">
        <v>43</v>
      </c>
      <c r="D28" s="4"/>
      <c r="E28" s="38">
        <v>2023</v>
      </c>
      <c r="F28" s="39"/>
      <c r="G28" s="9"/>
      <c r="H28" s="9"/>
    </row>
    <row r="29" spans="1:8" ht="35.1" customHeight="1" x14ac:dyDescent="0.3">
      <c r="A29" s="54" t="s">
        <v>126</v>
      </c>
      <c r="B29" s="54"/>
      <c r="C29" s="42"/>
      <c r="D29" s="4"/>
    </row>
    <row r="30" spans="1:8" ht="35.1" customHeight="1" x14ac:dyDescent="0.3">
      <c r="A30" s="54" t="s">
        <v>127</v>
      </c>
      <c r="B30" s="54"/>
      <c r="C30" s="42" t="s">
        <v>43</v>
      </c>
      <c r="D30" s="4"/>
    </row>
    <row r="31" spans="1:8" ht="35.1" customHeight="1" x14ac:dyDescent="0.3">
      <c r="A31" s="54" t="s">
        <v>128</v>
      </c>
      <c r="B31" s="54"/>
      <c r="C31" s="42" t="s">
        <v>43</v>
      </c>
      <c r="D31" s="4"/>
    </row>
    <row r="32" spans="1:8" ht="35.1" customHeight="1" x14ac:dyDescent="0.3">
      <c r="A32" s="54" t="s">
        <v>129</v>
      </c>
      <c r="B32" s="54"/>
      <c r="C32" s="42" t="s">
        <v>43</v>
      </c>
      <c r="D32" s="4"/>
    </row>
    <row r="33" spans="1:4" ht="35.1" customHeight="1" x14ac:dyDescent="0.3">
      <c r="A33" s="61" t="s">
        <v>29</v>
      </c>
      <c r="B33" s="61"/>
      <c r="C33" s="50"/>
      <c r="D33" s="4"/>
    </row>
    <row r="34" spans="1:4" ht="35.1" customHeight="1" x14ac:dyDescent="0.3">
      <c r="A34" s="54" t="s">
        <v>132</v>
      </c>
      <c r="B34" s="54"/>
      <c r="C34" s="42" t="s">
        <v>43</v>
      </c>
      <c r="D34" s="4"/>
    </row>
    <row r="35" spans="1:4" ht="35.1" customHeight="1" x14ac:dyDescent="0.3">
      <c r="A35" s="54" t="s">
        <v>123</v>
      </c>
      <c r="B35" s="54"/>
      <c r="C35" s="9"/>
      <c r="D35" s="4"/>
    </row>
    <row r="36" spans="1:4" ht="35.1" customHeight="1" x14ac:dyDescent="0.3">
      <c r="A36" s="54" t="s">
        <v>124</v>
      </c>
      <c r="B36" s="54"/>
      <c r="C36" s="9"/>
      <c r="D36" s="4"/>
    </row>
    <row r="37" spans="1:4" ht="35.1" customHeight="1" x14ac:dyDescent="0.3">
      <c r="A37" s="54" t="s">
        <v>125</v>
      </c>
      <c r="B37" s="54"/>
      <c r="C37" s="42" t="s">
        <v>43</v>
      </c>
      <c r="D37" s="4"/>
    </row>
    <row r="38" spans="1:4" ht="35.1" customHeight="1" x14ac:dyDescent="0.3">
      <c r="A38" s="54" t="s">
        <v>126</v>
      </c>
      <c r="B38" s="54"/>
      <c r="C38" s="42" t="s">
        <v>43</v>
      </c>
      <c r="D38" s="4"/>
    </row>
    <row r="39" spans="1:4" ht="35.1" customHeight="1" x14ac:dyDescent="0.3">
      <c r="A39" s="54" t="s">
        <v>127</v>
      </c>
      <c r="B39" s="54"/>
      <c r="C39" s="42"/>
      <c r="D39" s="4"/>
    </row>
    <row r="40" spans="1:4" ht="35.1" customHeight="1" x14ac:dyDescent="0.3">
      <c r="A40" s="54" t="s">
        <v>128</v>
      </c>
      <c r="B40" s="54"/>
      <c r="C40" s="42" t="s">
        <v>43</v>
      </c>
      <c r="D40" s="4"/>
    </row>
    <row r="41" spans="1:4" ht="35.1" customHeight="1" x14ac:dyDescent="0.3">
      <c r="A41" s="54" t="s">
        <v>129</v>
      </c>
      <c r="B41" s="54"/>
      <c r="C41" s="42" t="s">
        <v>43</v>
      </c>
      <c r="D41" s="4"/>
    </row>
    <row r="42" spans="1:4" ht="35.1" customHeight="1" x14ac:dyDescent="0.3">
      <c r="A42" s="60" t="s">
        <v>31</v>
      </c>
      <c r="B42" s="60"/>
      <c r="C42" s="50"/>
      <c r="D42" s="4"/>
    </row>
    <row r="43" spans="1:4" ht="35.1" customHeight="1" x14ac:dyDescent="0.3">
      <c r="A43" s="54" t="s">
        <v>132</v>
      </c>
      <c r="B43" s="54"/>
      <c r="C43" s="42" t="s">
        <v>43</v>
      </c>
      <c r="D43" s="4"/>
    </row>
    <row r="44" spans="1:4" ht="35.1" customHeight="1" x14ac:dyDescent="0.3">
      <c r="A44" s="54" t="s">
        <v>123</v>
      </c>
      <c r="B44" s="54"/>
      <c r="C44" s="9"/>
      <c r="D44" s="4"/>
    </row>
    <row r="45" spans="1:4" ht="35.1" customHeight="1" x14ac:dyDescent="0.3">
      <c r="A45" s="54" t="s">
        <v>124</v>
      </c>
      <c r="B45" s="54"/>
      <c r="C45" s="9"/>
      <c r="D45" s="4"/>
    </row>
    <row r="46" spans="1:4" ht="35.1" customHeight="1" x14ac:dyDescent="0.3">
      <c r="A46" s="54" t="s">
        <v>125</v>
      </c>
      <c r="B46" s="54"/>
      <c r="C46" s="42" t="s">
        <v>43</v>
      </c>
      <c r="D46" s="4"/>
    </row>
    <row r="47" spans="1:4" ht="35.1" customHeight="1" x14ac:dyDescent="0.3">
      <c r="A47" s="54" t="s">
        <v>126</v>
      </c>
      <c r="B47" s="54"/>
      <c r="C47" s="42" t="s">
        <v>43</v>
      </c>
      <c r="D47" s="4"/>
    </row>
    <row r="48" spans="1:4" ht="35.1" customHeight="1" x14ac:dyDescent="0.3">
      <c r="A48" s="54" t="s">
        <v>127</v>
      </c>
      <c r="B48" s="54"/>
      <c r="C48" s="42"/>
      <c r="D48" s="4"/>
    </row>
    <row r="49" spans="1:4" ht="35.1" customHeight="1" x14ac:dyDescent="0.3">
      <c r="A49" s="54" t="s">
        <v>128</v>
      </c>
      <c r="B49" s="54"/>
      <c r="C49" s="42" t="s">
        <v>43</v>
      </c>
      <c r="D49" s="4"/>
    </row>
    <row r="50" spans="1:4" ht="35.1" customHeight="1" x14ac:dyDescent="0.3">
      <c r="A50" s="54" t="s">
        <v>129</v>
      </c>
      <c r="B50" s="54"/>
      <c r="C50" s="42" t="s">
        <v>43</v>
      </c>
      <c r="D50" s="4"/>
    </row>
    <row r="51" spans="1:4" ht="35.1" customHeight="1" x14ac:dyDescent="0.3">
      <c r="A51" s="59" t="s">
        <v>36</v>
      </c>
      <c r="B51" s="59"/>
      <c r="C51" s="50"/>
      <c r="D51" s="4"/>
    </row>
    <row r="52" spans="1:4" ht="35.1" customHeight="1" x14ac:dyDescent="0.3">
      <c r="A52" s="54" t="s">
        <v>132</v>
      </c>
      <c r="B52" s="54"/>
      <c r="C52" s="42" t="s">
        <v>43</v>
      </c>
      <c r="D52" s="4"/>
    </row>
    <row r="53" spans="1:4" ht="35.1" customHeight="1" x14ac:dyDescent="0.3">
      <c r="A53" s="54" t="s">
        <v>123</v>
      </c>
      <c r="B53" s="54"/>
      <c r="C53" s="9"/>
      <c r="D53" s="4"/>
    </row>
    <row r="54" spans="1:4" ht="35.1" customHeight="1" x14ac:dyDescent="0.3">
      <c r="A54" s="54" t="s">
        <v>124</v>
      </c>
      <c r="B54" s="54"/>
      <c r="C54" s="9"/>
      <c r="D54" s="4"/>
    </row>
    <row r="55" spans="1:4" ht="35.1" customHeight="1" x14ac:dyDescent="0.3">
      <c r="A55" s="54" t="s">
        <v>125</v>
      </c>
      <c r="B55" s="54"/>
      <c r="C55" s="42" t="s">
        <v>43</v>
      </c>
      <c r="D55" s="4"/>
    </row>
    <row r="56" spans="1:4" ht="35.1" customHeight="1" x14ac:dyDescent="0.3">
      <c r="A56" s="54" t="s">
        <v>126</v>
      </c>
      <c r="B56" s="54"/>
      <c r="C56" s="42" t="s">
        <v>43</v>
      </c>
      <c r="D56" s="4"/>
    </row>
    <row r="57" spans="1:4" ht="35.1" customHeight="1" x14ac:dyDescent="0.3">
      <c r="A57" s="54" t="s">
        <v>127</v>
      </c>
      <c r="B57" s="54"/>
      <c r="C57" s="42"/>
      <c r="D57" s="4"/>
    </row>
    <row r="58" spans="1:4" s="3" customFormat="1" ht="35.1" customHeight="1" x14ac:dyDescent="0.3">
      <c r="A58" s="54" t="s">
        <v>128</v>
      </c>
      <c r="B58" s="54"/>
      <c r="C58" s="42" t="s">
        <v>43</v>
      </c>
    </row>
    <row r="59" spans="1:4" s="3" customFormat="1" ht="35.1" customHeight="1" x14ac:dyDescent="0.3">
      <c r="A59" s="54" t="s">
        <v>129</v>
      </c>
      <c r="B59" s="54"/>
      <c r="C59" s="42" t="s">
        <v>43</v>
      </c>
    </row>
    <row r="60" spans="1:4" ht="35.1" customHeight="1" x14ac:dyDescent="0.3">
      <c r="A60" s="56" t="s">
        <v>96</v>
      </c>
      <c r="B60" s="56"/>
      <c r="C60" s="48"/>
    </row>
    <row r="61" spans="1:4" ht="35.1" customHeight="1" x14ac:dyDescent="0.3">
      <c r="A61" s="58" t="s">
        <v>97</v>
      </c>
      <c r="B61" s="58"/>
      <c r="C61" s="9"/>
    </row>
    <row r="62" spans="1:4" ht="35.1" customHeight="1" x14ac:dyDescent="0.3">
      <c r="A62" s="57" t="s">
        <v>99</v>
      </c>
      <c r="B62" s="58"/>
      <c r="C62" s="9"/>
    </row>
    <row r="63" spans="1:4" ht="35.1" customHeight="1" x14ac:dyDescent="0.3">
      <c r="A63" s="58" t="s">
        <v>98</v>
      </c>
      <c r="B63" s="58"/>
      <c r="C63" s="9"/>
    </row>
    <row r="64" spans="1:4" ht="35.1" customHeight="1" x14ac:dyDescent="0.3">
      <c r="A64" s="57" t="s">
        <v>100</v>
      </c>
      <c r="B64" s="58"/>
      <c r="C64" s="9"/>
    </row>
    <row r="65" spans="1:4" ht="35.1" customHeight="1" x14ac:dyDescent="0.3">
      <c r="A65" s="58" t="s">
        <v>102</v>
      </c>
      <c r="B65" s="58"/>
      <c r="C65" s="9"/>
    </row>
    <row r="66" spans="1:4" ht="35.1" customHeight="1" x14ac:dyDescent="0.3">
      <c r="A66" s="57" t="s">
        <v>101</v>
      </c>
      <c r="B66" s="58"/>
      <c r="C66" s="9"/>
      <c r="D66" s="4"/>
    </row>
    <row r="67" spans="1:4" ht="35.1" customHeight="1" x14ac:dyDescent="0.3">
      <c r="A67" s="56" t="s">
        <v>39</v>
      </c>
      <c r="B67" s="56"/>
      <c r="C67" s="48"/>
      <c r="D67" s="4"/>
    </row>
    <row r="68" spans="1:4" ht="35.1" customHeight="1" x14ac:dyDescent="0.3">
      <c r="A68" s="57" t="s">
        <v>40</v>
      </c>
      <c r="B68" s="57"/>
      <c r="C68" s="9"/>
      <c r="D68" s="4"/>
    </row>
    <row r="69" spans="1:4" ht="35.1" customHeight="1" x14ac:dyDescent="0.3">
      <c r="A69" s="56" t="s">
        <v>104</v>
      </c>
      <c r="B69" s="56"/>
      <c r="C69" s="48"/>
      <c r="D69" s="4"/>
    </row>
    <row r="70" spans="1:4" ht="35.1" customHeight="1" x14ac:dyDescent="0.3">
      <c r="A70" s="57" t="s">
        <v>110</v>
      </c>
      <c r="B70" s="57"/>
      <c r="C70" s="9"/>
      <c r="D70" s="4"/>
    </row>
    <row r="71" spans="1:4" ht="35.1" customHeight="1" x14ac:dyDescent="0.3">
      <c r="A71" s="57" t="s">
        <v>111</v>
      </c>
      <c r="B71" s="57"/>
      <c r="C71" s="9"/>
    </row>
    <row r="81" spans="2:3" x14ac:dyDescent="0.3">
      <c r="B81" s="14"/>
    </row>
    <row r="82" spans="2:3" x14ac:dyDescent="0.3">
      <c r="B82" s="14"/>
      <c r="C82" s="43"/>
    </row>
    <row r="83" spans="2:3" x14ac:dyDescent="0.3">
      <c r="B83" s="14"/>
      <c r="C83" s="43"/>
    </row>
    <row r="84" spans="2:3" x14ac:dyDescent="0.3">
      <c r="B84" s="14"/>
      <c r="C84" s="43"/>
    </row>
    <row r="85" spans="2:3" x14ac:dyDescent="0.3">
      <c r="C85" s="43"/>
    </row>
  </sheetData>
  <sheetProtection algorithmName="SHA-512" hashValue="hVj1QzTpeTBrZA2buc+hKskLMylmDzIjXT/bBwWzTTf3YQymoCsw5XbRQKXr8ka8O5sL8YuwvQW/MsrtDFAGNA==" saltValue="ytxdzePzsdPmNVXqb5+o0g==" spinCount="100000" sheet="1" objects="1" scenarios="1"/>
  <protectedRanges>
    <protectedRange sqref="F11:H28 B2:C4 C8:C71" name="CMAA Survery"/>
  </protectedRanges>
  <mergeCells count="77">
    <mergeCell ref="E5:H5"/>
    <mergeCell ref="A21:B21"/>
    <mergeCell ref="A22:B22"/>
    <mergeCell ref="A23:B23"/>
    <mergeCell ref="A5:C5"/>
    <mergeCell ref="A6:C6"/>
    <mergeCell ref="A31:B31"/>
    <mergeCell ref="A32:B32"/>
    <mergeCell ref="A11:B11"/>
    <mergeCell ref="A12:B12"/>
    <mergeCell ref="A13:B13"/>
    <mergeCell ref="A14:B14"/>
    <mergeCell ref="A15:B15"/>
    <mergeCell ref="A16:B16"/>
    <mergeCell ref="A17:B17"/>
    <mergeCell ref="A18:B18"/>
    <mergeCell ref="A25:B25"/>
    <mergeCell ref="A26:B26"/>
    <mergeCell ref="A27:B27"/>
    <mergeCell ref="A28:B28"/>
    <mergeCell ref="A30:B30"/>
    <mergeCell ref="A19:B19"/>
    <mergeCell ref="A40:B40"/>
    <mergeCell ref="A41:B41"/>
    <mergeCell ref="A42:B42"/>
    <mergeCell ref="A43:B43"/>
    <mergeCell ref="A33:B33"/>
    <mergeCell ref="A34:B34"/>
    <mergeCell ref="A35:B35"/>
    <mergeCell ref="A37:B37"/>
    <mergeCell ref="A38:B38"/>
    <mergeCell ref="A39:B39"/>
    <mergeCell ref="A44:B44"/>
    <mergeCell ref="A45:B45"/>
    <mergeCell ref="A46:B46"/>
    <mergeCell ref="A47:B47"/>
    <mergeCell ref="A49:B49"/>
    <mergeCell ref="A48:B48"/>
    <mergeCell ref="A61:B61"/>
    <mergeCell ref="A50:B50"/>
    <mergeCell ref="A51:B51"/>
    <mergeCell ref="A52:B52"/>
    <mergeCell ref="A53:B53"/>
    <mergeCell ref="A54:B54"/>
    <mergeCell ref="A57:B57"/>
    <mergeCell ref="A69:B69"/>
    <mergeCell ref="A70:B70"/>
    <mergeCell ref="A71:B71"/>
    <mergeCell ref="A36:B36"/>
    <mergeCell ref="A63:B63"/>
    <mergeCell ref="A64:B64"/>
    <mergeCell ref="A65:B65"/>
    <mergeCell ref="A66:B66"/>
    <mergeCell ref="A68:B68"/>
    <mergeCell ref="A67:B67"/>
    <mergeCell ref="A55:B55"/>
    <mergeCell ref="A56:B56"/>
    <mergeCell ref="A58:B58"/>
    <mergeCell ref="A59:B59"/>
    <mergeCell ref="A62:B62"/>
    <mergeCell ref="A60:B60"/>
    <mergeCell ref="E1:H1"/>
    <mergeCell ref="B2:C2"/>
    <mergeCell ref="B3:C3"/>
    <mergeCell ref="B4:C4"/>
    <mergeCell ref="A29:B29"/>
    <mergeCell ref="F6:H6"/>
    <mergeCell ref="F7:H7"/>
    <mergeCell ref="F8:H8"/>
    <mergeCell ref="F9:H9"/>
    <mergeCell ref="E2:H3"/>
    <mergeCell ref="A24:B24"/>
    <mergeCell ref="A7:B7"/>
    <mergeCell ref="A8:B8"/>
    <mergeCell ref="A9:B9"/>
    <mergeCell ref="A10:B10"/>
    <mergeCell ref="A20:B20"/>
  </mergeCells>
  <hyperlinks>
    <hyperlink ref="E2:H3" r:id="rId1" display="CLICK HERE TO SUBMIT YOUR COMPLETED WORKSHEET" xr:uid="{1DCDEF88-000A-4324-8CEC-5FC49547C2F6}"/>
  </hyperlink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50"/>
  <sheetViews>
    <sheetView topLeftCell="A28" workbookViewId="0">
      <selection activeCell="C31" sqref="C31"/>
    </sheetView>
  </sheetViews>
  <sheetFormatPr defaultRowHeight="15.75" x14ac:dyDescent="0.25"/>
  <cols>
    <col min="1" max="1" width="9.140625" style="31"/>
  </cols>
  <sheetData>
    <row r="1" spans="1:1" x14ac:dyDescent="0.25">
      <c r="A1" s="29" t="s">
        <v>46</v>
      </c>
    </row>
    <row r="2" spans="1:1" ht="15" x14ac:dyDescent="0.25">
      <c r="A2" s="30" t="s">
        <v>47</v>
      </c>
    </row>
    <row r="3" spans="1:1" ht="15" x14ac:dyDescent="0.25">
      <c r="A3" s="30" t="s">
        <v>48</v>
      </c>
    </row>
    <row r="4" spans="1:1" ht="15" x14ac:dyDescent="0.25">
      <c r="A4" s="30" t="s">
        <v>49</v>
      </c>
    </row>
    <row r="5" spans="1:1" ht="15" x14ac:dyDescent="0.25">
      <c r="A5" s="30" t="s">
        <v>50</v>
      </c>
    </row>
    <row r="6" spans="1:1" ht="15" x14ac:dyDescent="0.25">
      <c r="A6" s="30" t="s">
        <v>51</v>
      </c>
    </row>
    <row r="7" spans="1:1" ht="15" x14ac:dyDescent="0.25">
      <c r="A7" s="30" t="s">
        <v>52</v>
      </c>
    </row>
    <row r="8" spans="1:1" ht="15" x14ac:dyDescent="0.25">
      <c r="A8" s="30" t="s">
        <v>53</v>
      </c>
    </row>
    <row r="9" spans="1:1" ht="15" x14ac:dyDescent="0.25">
      <c r="A9" s="30" t="s">
        <v>54</v>
      </c>
    </row>
    <row r="10" spans="1:1" ht="15" x14ac:dyDescent="0.25">
      <c r="A10" s="30" t="s">
        <v>55</v>
      </c>
    </row>
    <row r="11" spans="1:1" ht="15" x14ac:dyDescent="0.25">
      <c r="A11" s="30" t="s">
        <v>56</v>
      </c>
    </row>
    <row r="12" spans="1:1" ht="15" x14ac:dyDescent="0.25">
      <c r="A12" s="30" t="s">
        <v>57</v>
      </c>
    </row>
    <row r="13" spans="1:1" ht="15" x14ac:dyDescent="0.25">
      <c r="A13" s="30" t="s">
        <v>58</v>
      </c>
    </row>
    <row r="14" spans="1:1" ht="15" x14ac:dyDescent="0.25">
      <c r="A14" s="30" t="s">
        <v>59</v>
      </c>
    </row>
    <row r="15" spans="1:1" ht="15" x14ac:dyDescent="0.25">
      <c r="A15" s="30" t="s">
        <v>60</v>
      </c>
    </row>
    <row r="16" spans="1:1" ht="15" x14ac:dyDescent="0.25">
      <c r="A16" s="30" t="s">
        <v>61</v>
      </c>
    </row>
    <row r="17" spans="1:1" ht="15" x14ac:dyDescent="0.25">
      <c r="A17" s="30" t="s">
        <v>62</v>
      </c>
    </row>
    <row r="18" spans="1:1" ht="15" x14ac:dyDescent="0.25">
      <c r="A18" s="30" t="s">
        <v>63</v>
      </c>
    </row>
    <row r="19" spans="1:1" ht="15" x14ac:dyDescent="0.25">
      <c r="A19" s="30" t="s">
        <v>64</v>
      </c>
    </row>
    <row r="20" spans="1:1" ht="15" x14ac:dyDescent="0.25">
      <c r="A20" s="30" t="s">
        <v>65</v>
      </c>
    </row>
    <row r="21" spans="1:1" ht="15" x14ac:dyDescent="0.25">
      <c r="A21" s="30" t="s">
        <v>66</v>
      </c>
    </row>
    <row r="22" spans="1:1" ht="15" x14ac:dyDescent="0.25">
      <c r="A22" s="30" t="s">
        <v>67</v>
      </c>
    </row>
    <row r="23" spans="1:1" ht="15" x14ac:dyDescent="0.25">
      <c r="A23" s="30" t="s">
        <v>68</v>
      </c>
    </row>
    <row r="24" spans="1:1" ht="15" x14ac:dyDescent="0.25">
      <c r="A24" s="30" t="s">
        <v>69</v>
      </c>
    </row>
    <row r="25" spans="1:1" ht="15" x14ac:dyDescent="0.25">
      <c r="A25" s="30" t="s">
        <v>70</v>
      </c>
    </row>
    <row r="26" spans="1:1" ht="15" x14ac:dyDescent="0.25">
      <c r="A26" s="30" t="s">
        <v>71</v>
      </c>
    </row>
    <row r="27" spans="1:1" ht="15" x14ac:dyDescent="0.25">
      <c r="A27" s="30" t="s">
        <v>72</v>
      </c>
    </row>
    <row r="28" spans="1:1" ht="15" x14ac:dyDescent="0.25">
      <c r="A28" s="30" t="s">
        <v>73</v>
      </c>
    </row>
    <row r="29" spans="1:1" ht="15" x14ac:dyDescent="0.25">
      <c r="A29" s="30" t="s">
        <v>74</v>
      </c>
    </row>
    <row r="30" spans="1:1" ht="15" x14ac:dyDescent="0.25">
      <c r="A30" s="30" t="s">
        <v>75</v>
      </c>
    </row>
    <row r="31" spans="1:1" ht="15" x14ac:dyDescent="0.25">
      <c r="A31" s="30" t="s">
        <v>76</v>
      </c>
    </row>
    <row r="32" spans="1:1" ht="15" x14ac:dyDescent="0.25">
      <c r="A32" s="30" t="s">
        <v>77</v>
      </c>
    </row>
    <row r="33" spans="1:1" ht="15" x14ac:dyDescent="0.25">
      <c r="A33" s="30" t="s">
        <v>78</v>
      </c>
    </row>
    <row r="34" spans="1:1" ht="15" x14ac:dyDescent="0.25">
      <c r="A34" s="30" t="s">
        <v>79</v>
      </c>
    </row>
    <row r="35" spans="1:1" ht="15" x14ac:dyDescent="0.25">
      <c r="A35" s="30" t="s">
        <v>80</v>
      </c>
    </row>
    <row r="36" spans="1:1" ht="15" x14ac:dyDescent="0.25">
      <c r="A36" s="30" t="s">
        <v>81</v>
      </c>
    </row>
    <row r="37" spans="1:1" ht="15" x14ac:dyDescent="0.25">
      <c r="A37" s="30" t="s">
        <v>82</v>
      </c>
    </row>
    <row r="38" spans="1:1" ht="15" x14ac:dyDescent="0.25">
      <c r="A38" s="30" t="s">
        <v>83</v>
      </c>
    </row>
    <row r="39" spans="1:1" ht="15" x14ac:dyDescent="0.25">
      <c r="A39" s="30" t="s">
        <v>84</v>
      </c>
    </row>
    <row r="40" spans="1:1" ht="15" x14ac:dyDescent="0.25">
      <c r="A40" s="30" t="s">
        <v>85</v>
      </c>
    </row>
    <row r="41" spans="1:1" ht="15" x14ac:dyDescent="0.25">
      <c r="A41" s="30" t="s">
        <v>86</v>
      </c>
    </row>
    <row r="42" spans="1:1" ht="15" x14ac:dyDescent="0.25">
      <c r="A42" s="30" t="s">
        <v>87</v>
      </c>
    </row>
    <row r="43" spans="1:1" ht="15" x14ac:dyDescent="0.25">
      <c r="A43" s="30" t="s">
        <v>88</v>
      </c>
    </row>
    <row r="44" spans="1:1" ht="15" x14ac:dyDescent="0.25">
      <c r="A44" s="30" t="s">
        <v>89</v>
      </c>
    </row>
    <row r="45" spans="1:1" ht="15" x14ac:dyDescent="0.25">
      <c r="A45" s="30" t="s">
        <v>90</v>
      </c>
    </row>
    <row r="46" spans="1:1" ht="15" x14ac:dyDescent="0.25">
      <c r="A46" s="30" t="s">
        <v>91</v>
      </c>
    </row>
    <row r="47" spans="1:1" ht="15" x14ac:dyDescent="0.25">
      <c r="A47" s="30" t="s">
        <v>92</v>
      </c>
    </row>
    <row r="48" spans="1:1" ht="15" x14ac:dyDescent="0.25">
      <c r="A48" s="30" t="s">
        <v>93</v>
      </c>
    </row>
    <row r="49" spans="1:1" ht="15" x14ac:dyDescent="0.25">
      <c r="A49" s="30" t="s">
        <v>94</v>
      </c>
    </row>
    <row r="50" spans="1:1" ht="15" x14ac:dyDescent="0.25">
      <c r="A50" s="30"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I78"/>
  <sheetViews>
    <sheetView topLeftCell="A11" workbookViewId="0">
      <selection activeCell="G59" sqref="G59"/>
    </sheetView>
  </sheetViews>
  <sheetFormatPr defaultColWidth="9.140625" defaultRowHeight="18.75" x14ac:dyDescent="0.3"/>
  <cols>
    <col min="1" max="1" width="11.140625" style="14" customWidth="1"/>
    <col min="2" max="2" width="34.7109375" style="1" customWidth="1"/>
    <col min="3" max="3" width="42.7109375" style="1" customWidth="1"/>
    <col min="4" max="4" width="16.5703125" style="2" customWidth="1"/>
    <col min="5" max="16384" width="9.140625" style="1"/>
  </cols>
  <sheetData>
    <row r="1" spans="1:9" ht="92.25" customHeight="1" x14ac:dyDescent="0.3">
      <c r="A1" s="70"/>
      <c r="B1" s="70"/>
      <c r="C1" s="70"/>
      <c r="D1" s="70"/>
    </row>
    <row r="2" spans="1:9" s="3" customFormat="1" ht="30.75" customHeight="1" x14ac:dyDescent="0.5">
      <c r="A2" s="13"/>
      <c r="B2" s="71" t="s">
        <v>0</v>
      </c>
      <c r="C2" s="71"/>
      <c r="D2" s="12"/>
    </row>
    <row r="3" spans="1:9" ht="30" customHeight="1" x14ac:dyDescent="0.3">
      <c r="B3" s="21" t="s">
        <v>1</v>
      </c>
      <c r="C3" s="23"/>
      <c r="D3" s="23"/>
    </row>
    <row r="4" spans="1:9" ht="18.75" customHeight="1" x14ac:dyDescent="0.3">
      <c r="B4" s="21" t="s">
        <v>2</v>
      </c>
      <c r="C4" s="23"/>
      <c r="D4" s="23"/>
    </row>
    <row r="5" spans="1:9" x14ac:dyDescent="0.3">
      <c r="B5" s="21" t="s">
        <v>3</v>
      </c>
      <c r="C5" s="23"/>
      <c r="D5" s="23"/>
    </row>
    <row r="6" spans="1:9" ht="41.25" customHeight="1" x14ac:dyDescent="0.3">
      <c r="B6" s="72" t="s">
        <v>4</v>
      </c>
      <c r="C6" s="73"/>
      <c r="D6" s="6" t="s">
        <v>5</v>
      </c>
      <c r="E6" s="4"/>
      <c r="F6" s="24" t="s">
        <v>41</v>
      </c>
      <c r="G6" s="24"/>
      <c r="H6" s="24"/>
      <c r="I6" s="25"/>
    </row>
    <row r="7" spans="1:9" ht="59.25" customHeight="1" x14ac:dyDescent="0.3">
      <c r="A7" s="15">
        <v>221</v>
      </c>
      <c r="B7" s="68" t="s">
        <v>6</v>
      </c>
      <c r="C7" s="69"/>
      <c r="D7" s="9">
        <f>+'Worksheet for Clubs'!C8</f>
        <v>0</v>
      </c>
      <c r="E7" s="4"/>
      <c r="F7">
        <f>+A7</f>
        <v>221</v>
      </c>
      <c r="G7"/>
      <c r="H7" s="26" t="str">
        <f t="shared" ref="H7" si="0">IF(I7=0,"",I7)</f>
        <v/>
      </c>
      <c r="I7" s="27">
        <f>+D7</f>
        <v>0</v>
      </c>
    </row>
    <row r="8" spans="1:9" ht="52.5" customHeight="1" x14ac:dyDescent="0.3">
      <c r="A8" s="15">
        <v>219</v>
      </c>
      <c r="B8" s="68" t="s">
        <v>7</v>
      </c>
      <c r="C8" s="69"/>
      <c r="D8" s="9">
        <f>+'Worksheet for Clubs'!C9</f>
        <v>0</v>
      </c>
      <c r="E8" s="4"/>
      <c r="F8">
        <f>+A8</f>
        <v>219</v>
      </c>
      <c r="G8"/>
      <c r="H8" s="26" t="str">
        <f t="shared" ref="H8:H53" si="1">IF(I8=0,"",I8)</f>
        <v/>
      </c>
      <c r="I8" s="27">
        <f>+D8</f>
        <v>0</v>
      </c>
    </row>
    <row r="9" spans="1:9" ht="28.5" customHeight="1" x14ac:dyDescent="0.3">
      <c r="A9" s="16"/>
      <c r="B9" s="74" t="s">
        <v>8</v>
      </c>
      <c r="C9" s="74"/>
      <c r="D9" s="8"/>
      <c r="E9" s="4"/>
      <c r="F9"/>
      <c r="G9"/>
      <c r="H9" s="26"/>
      <c r="I9" s="27"/>
    </row>
    <row r="10" spans="1:9" x14ac:dyDescent="0.3">
      <c r="A10" s="16">
        <v>220</v>
      </c>
      <c r="B10" s="64" t="s">
        <v>9</v>
      </c>
      <c r="C10" s="64"/>
      <c r="D10" s="9" t="str">
        <f>+'Worksheet for Clubs'!C11</f>
        <v>*</v>
      </c>
      <c r="E10" s="4"/>
      <c r="F10">
        <f t="shared" ref="F10:F17" si="2">+A10</f>
        <v>220</v>
      </c>
      <c r="G10"/>
      <c r="H10" s="26" t="str">
        <f>+I10</f>
        <v>*</v>
      </c>
      <c r="I10" s="27" t="str">
        <f t="shared" ref="I10:I17" si="3">+D10</f>
        <v>*</v>
      </c>
    </row>
    <row r="11" spans="1:9" x14ac:dyDescent="0.3">
      <c r="A11" s="16">
        <v>509</v>
      </c>
      <c r="B11" s="64" t="s">
        <v>10</v>
      </c>
      <c r="C11" s="64"/>
      <c r="D11" s="9" t="str">
        <f>+'Worksheet for Clubs'!C12</f>
        <v>*</v>
      </c>
      <c r="E11" s="4"/>
      <c r="F11">
        <f t="shared" si="2"/>
        <v>509</v>
      </c>
      <c r="G11"/>
      <c r="H11" s="26" t="str">
        <f t="shared" ref="H11:H17" si="4">+I11</f>
        <v>*</v>
      </c>
      <c r="I11" s="27" t="str">
        <f t="shared" si="3"/>
        <v>*</v>
      </c>
    </row>
    <row r="12" spans="1:9" x14ac:dyDescent="0.3">
      <c r="A12" s="16">
        <v>510</v>
      </c>
      <c r="B12" s="64" t="s">
        <v>11</v>
      </c>
      <c r="C12" s="64"/>
      <c r="D12" s="9" t="str">
        <f>+'Worksheet for Clubs'!C13</f>
        <v>*</v>
      </c>
      <c r="E12" s="4"/>
      <c r="F12">
        <f t="shared" si="2"/>
        <v>510</v>
      </c>
      <c r="G12"/>
      <c r="H12" s="26" t="str">
        <f t="shared" si="4"/>
        <v>*</v>
      </c>
      <c r="I12" s="27" t="str">
        <f t="shared" si="3"/>
        <v>*</v>
      </c>
    </row>
    <row r="13" spans="1:9" x14ac:dyDescent="0.3">
      <c r="A13" s="16">
        <v>511</v>
      </c>
      <c r="B13" s="64" t="s">
        <v>12</v>
      </c>
      <c r="C13" s="64"/>
      <c r="D13" s="9" t="str">
        <f>+'Worksheet for Clubs'!C14</f>
        <v>*</v>
      </c>
      <c r="E13" s="4"/>
      <c r="F13">
        <f t="shared" si="2"/>
        <v>511</v>
      </c>
      <c r="G13"/>
      <c r="H13" s="26" t="str">
        <f t="shared" si="4"/>
        <v>*</v>
      </c>
      <c r="I13" s="27" t="str">
        <f t="shared" si="3"/>
        <v>*</v>
      </c>
    </row>
    <row r="14" spans="1:9" x14ac:dyDescent="0.3">
      <c r="A14" s="16">
        <v>512</v>
      </c>
      <c r="B14" s="64" t="s">
        <v>13</v>
      </c>
      <c r="C14" s="64"/>
      <c r="D14" s="9" t="str">
        <f>+'Worksheet for Clubs'!C15</f>
        <v>*</v>
      </c>
      <c r="E14" s="4"/>
      <c r="F14">
        <f t="shared" si="2"/>
        <v>512</v>
      </c>
      <c r="G14"/>
      <c r="H14" s="26" t="str">
        <f t="shared" si="4"/>
        <v>*</v>
      </c>
      <c r="I14" s="27" t="str">
        <f t="shared" si="3"/>
        <v>*</v>
      </c>
    </row>
    <row r="15" spans="1:9" x14ac:dyDescent="0.3">
      <c r="A15" s="16">
        <v>1094</v>
      </c>
      <c r="B15" s="64" t="s">
        <v>14</v>
      </c>
      <c r="C15" s="64"/>
      <c r="D15" s="9" t="str">
        <f>+'Worksheet for Clubs'!C16</f>
        <v>*</v>
      </c>
      <c r="E15" s="4"/>
      <c r="F15">
        <f t="shared" si="2"/>
        <v>1094</v>
      </c>
      <c r="G15"/>
      <c r="H15" s="26" t="str">
        <f t="shared" si="4"/>
        <v>*</v>
      </c>
      <c r="I15" s="27" t="str">
        <f t="shared" si="3"/>
        <v>*</v>
      </c>
    </row>
    <row r="16" spans="1:9" x14ac:dyDescent="0.3">
      <c r="A16" s="16">
        <v>513</v>
      </c>
      <c r="B16" s="64" t="s">
        <v>15</v>
      </c>
      <c r="C16" s="64"/>
      <c r="D16" s="9" t="str">
        <f>+'Worksheet for Clubs'!C17</f>
        <v>*</v>
      </c>
      <c r="E16" s="4"/>
      <c r="F16">
        <f t="shared" si="2"/>
        <v>513</v>
      </c>
      <c r="G16"/>
      <c r="H16" s="26" t="str">
        <f t="shared" si="4"/>
        <v>*</v>
      </c>
      <c r="I16" s="27" t="str">
        <f t="shared" si="3"/>
        <v>*</v>
      </c>
    </row>
    <row r="17" spans="1:9" x14ac:dyDescent="0.3">
      <c r="A17" s="17">
        <v>514</v>
      </c>
      <c r="B17" s="66" t="s">
        <v>16</v>
      </c>
      <c r="C17" s="66"/>
      <c r="D17" s="9" t="str">
        <f>+'Worksheet for Clubs'!C18</f>
        <v>*</v>
      </c>
      <c r="E17" s="4"/>
      <c r="F17">
        <f t="shared" si="2"/>
        <v>514</v>
      </c>
      <c r="G17"/>
      <c r="H17" s="26" t="str">
        <f t="shared" si="4"/>
        <v>*</v>
      </c>
      <c r="I17" s="27" t="str">
        <f t="shared" si="3"/>
        <v>*</v>
      </c>
    </row>
    <row r="18" spans="1:9" x14ac:dyDescent="0.3">
      <c r="A18" s="17"/>
      <c r="B18" s="67" t="s">
        <v>42</v>
      </c>
      <c r="C18" s="67"/>
      <c r="D18" s="28">
        <f>SUM(D10:D17)</f>
        <v>0</v>
      </c>
      <c r="E18" s="4"/>
      <c r="F18"/>
      <c r="G18"/>
      <c r="H18" s="26"/>
      <c r="I18" s="27"/>
    </row>
    <row r="19" spans="1:9" ht="29.25" customHeight="1" x14ac:dyDescent="0.3">
      <c r="A19" s="18">
        <v>8</v>
      </c>
      <c r="B19" s="68" t="s">
        <v>17</v>
      </c>
      <c r="C19" s="69"/>
      <c r="D19" s="9" t="str">
        <f>+'Worksheet for Clubs'!C20</f>
        <v>*</v>
      </c>
      <c r="E19" s="4"/>
      <c r="F19">
        <f>+A19</f>
        <v>8</v>
      </c>
      <c r="G19"/>
      <c r="H19" s="26" t="str">
        <f t="shared" ref="H19:H20" si="5">+I19</f>
        <v>*</v>
      </c>
      <c r="I19" s="27" t="str">
        <f>+D19</f>
        <v>*</v>
      </c>
    </row>
    <row r="20" spans="1:9" ht="34.5" customHeight="1" x14ac:dyDescent="0.3">
      <c r="A20" s="18">
        <v>9</v>
      </c>
      <c r="B20" s="68" t="s">
        <v>18</v>
      </c>
      <c r="C20" s="69"/>
      <c r="D20" s="9" t="str">
        <f>+'Worksheet for Clubs'!C21</f>
        <v>*</v>
      </c>
      <c r="E20" s="5"/>
      <c r="F20">
        <f>+A20</f>
        <v>9</v>
      </c>
      <c r="G20"/>
      <c r="H20" s="26" t="str">
        <f t="shared" si="5"/>
        <v>*</v>
      </c>
      <c r="I20" s="27" t="str">
        <f>+D20</f>
        <v>*</v>
      </c>
    </row>
    <row r="21" spans="1:9" s="3" customFormat="1" ht="30.75" customHeight="1" x14ac:dyDescent="0.3">
      <c r="A21" s="18">
        <v>515</v>
      </c>
      <c r="B21" s="68" t="s">
        <v>19</v>
      </c>
      <c r="C21" s="69"/>
      <c r="D21" s="9">
        <f>+'Worksheet for Clubs'!C22</f>
        <v>0</v>
      </c>
      <c r="F21">
        <f>+A21</f>
        <v>515</v>
      </c>
      <c r="G21"/>
      <c r="H21" s="26" t="str">
        <f t="shared" si="1"/>
        <v/>
      </c>
      <c r="I21" s="27">
        <f>+D21</f>
        <v>0</v>
      </c>
    </row>
    <row r="22" spans="1:9" ht="41.25" customHeight="1" x14ac:dyDescent="0.3">
      <c r="B22" s="72" t="s">
        <v>20</v>
      </c>
      <c r="C22" s="73"/>
      <c r="D22" s="22"/>
      <c r="E22" s="4"/>
      <c r="F22"/>
      <c r="G22"/>
      <c r="H22" s="26"/>
      <c r="I22" s="27"/>
    </row>
    <row r="23" spans="1:9" ht="18.75" customHeight="1" x14ac:dyDescent="0.3">
      <c r="A23" s="16"/>
      <c r="B23" s="65" t="s">
        <v>21</v>
      </c>
      <c r="C23" s="65"/>
      <c r="D23" s="7"/>
      <c r="E23" s="4"/>
      <c r="F23"/>
      <c r="G23"/>
      <c r="H23" s="26"/>
      <c r="I23" s="27"/>
    </row>
    <row r="24" spans="1:9" x14ac:dyDescent="0.3">
      <c r="A24" s="16">
        <v>203</v>
      </c>
      <c r="B24" s="64" t="s">
        <v>22</v>
      </c>
      <c r="C24" s="64"/>
      <c r="D24" s="9" t="str">
        <f>+'Worksheet for Clubs'!C25</f>
        <v>*</v>
      </c>
      <c r="E24" s="4"/>
      <c r="F24">
        <f t="shared" ref="F24:F31" si="6">+A24</f>
        <v>203</v>
      </c>
      <c r="G24"/>
      <c r="H24" s="26" t="str">
        <f>+I24</f>
        <v>*</v>
      </c>
      <c r="I24" s="27" t="str">
        <f t="shared" ref="I24:I31" si="7">+D24</f>
        <v>*</v>
      </c>
    </row>
    <row r="25" spans="1:9" x14ac:dyDescent="0.3">
      <c r="A25" s="16">
        <v>204</v>
      </c>
      <c r="B25" s="64" t="s">
        <v>23</v>
      </c>
      <c r="C25" s="64"/>
      <c r="D25" s="9">
        <f>+'Worksheet for Clubs'!C26</f>
        <v>0</v>
      </c>
      <c r="E25" s="4"/>
      <c r="F25">
        <f t="shared" si="6"/>
        <v>204</v>
      </c>
      <c r="G25"/>
      <c r="H25" s="26" t="str">
        <f t="shared" si="1"/>
        <v/>
      </c>
      <c r="I25" s="27">
        <f t="shared" si="7"/>
        <v>0</v>
      </c>
    </row>
    <row r="26" spans="1:9" x14ac:dyDescent="0.3">
      <c r="A26" s="16">
        <v>348</v>
      </c>
      <c r="B26" s="64" t="s">
        <v>24</v>
      </c>
      <c r="C26" s="64"/>
      <c r="D26" s="9">
        <f>+'Worksheet for Clubs'!C27</f>
        <v>0</v>
      </c>
      <c r="E26" s="4"/>
      <c r="F26">
        <f t="shared" si="6"/>
        <v>348</v>
      </c>
      <c r="G26"/>
      <c r="H26" s="26" t="str">
        <f t="shared" si="1"/>
        <v/>
      </c>
      <c r="I26" s="27">
        <f t="shared" si="7"/>
        <v>0</v>
      </c>
    </row>
    <row r="27" spans="1:9" x14ac:dyDescent="0.3">
      <c r="A27" s="16">
        <v>205</v>
      </c>
      <c r="B27" s="64" t="s">
        <v>25</v>
      </c>
      <c r="C27" s="64"/>
      <c r="D27" s="9" t="str">
        <f>+'Worksheet for Clubs'!C28</f>
        <v>*</v>
      </c>
      <c r="E27" s="4"/>
      <c r="F27">
        <f t="shared" si="6"/>
        <v>205</v>
      </c>
      <c r="G27"/>
      <c r="H27" s="26" t="str">
        <f t="shared" ref="H27:H42" si="8">+I27</f>
        <v>*</v>
      </c>
      <c r="I27" s="27" t="str">
        <f t="shared" si="7"/>
        <v>*</v>
      </c>
    </row>
    <row r="28" spans="1:9" x14ac:dyDescent="0.3">
      <c r="A28" s="16">
        <v>206</v>
      </c>
      <c r="B28" s="64" t="s">
        <v>26</v>
      </c>
      <c r="C28" s="64"/>
      <c r="D28" s="9" t="str">
        <f>+'Worksheet for Clubs'!C30</f>
        <v>*</v>
      </c>
      <c r="E28" s="4"/>
      <c r="F28">
        <f t="shared" si="6"/>
        <v>206</v>
      </c>
      <c r="G28"/>
      <c r="H28" s="26" t="str">
        <f t="shared" si="8"/>
        <v>*</v>
      </c>
      <c r="I28" s="27" t="str">
        <f t="shared" si="7"/>
        <v>*</v>
      </c>
    </row>
    <row r="29" spans="1:9" x14ac:dyDescent="0.3">
      <c r="A29" s="16">
        <v>2012</v>
      </c>
      <c r="B29" s="35" t="s">
        <v>127</v>
      </c>
      <c r="C29" s="36"/>
      <c r="D29" s="9">
        <f>+'[1]Worksheet for Clubs'!C32</f>
        <v>0</v>
      </c>
      <c r="E29" s="4"/>
      <c r="F29">
        <f t="shared" si="6"/>
        <v>2012</v>
      </c>
      <c r="G29"/>
      <c r="H29" s="26">
        <f t="shared" si="8"/>
        <v>0</v>
      </c>
      <c r="I29" s="27">
        <f t="shared" si="7"/>
        <v>0</v>
      </c>
    </row>
    <row r="30" spans="1:9" x14ac:dyDescent="0.3">
      <c r="A30" s="16">
        <v>236</v>
      </c>
      <c r="B30" s="64" t="s">
        <v>27</v>
      </c>
      <c r="C30" s="64"/>
      <c r="D30" s="9" t="str">
        <f>+'Worksheet for Clubs'!C31</f>
        <v>*</v>
      </c>
      <c r="E30" s="4"/>
      <c r="F30">
        <f t="shared" si="6"/>
        <v>236</v>
      </c>
      <c r="G30"/>
      <c r="H30" s="26" t="str">
        <f t="shared" si="8"/>
        <v>*</v>
      </c>
      <c r="I30" s="27" t="str">
        <f t="shared" si="7"/>
        <v>*</v>
      </c>
    </row>
    <row r="31" spans="1:9" ht="36.75" customHeight="1" x14ac:dyDescent="0.3">
      <c r="A31" s="17">
        <v>237</v>
      </c>
      <c r="B31" s="66" t="s">
        <v>28</v>
      </c>
      <c r="C31" s="66"/>
      <c r="D31" s="9" t="str">
        <f>+'Worksheet for Clubs'!C32</f>
        <v>*</v>
      </c>
      <c r="E31" s="4"/>
      <c r="F31">
        <f t="shared" si="6"/>
        <v>237</v>
      </c>
      <c r="G31"/>
      <c r="H31" s="26" t="str">
        <f t="shared" si="8"/>
        <v>*</v>
      </c>
      <c r="I31" s="27" t="str">
        <f t="shared" si="7"/>
        <v>*</v>
      </c>
    </row>
    <row r="32" spans="1:9" ht="18.75" customHeight="1" x14ac:dyDescent="0.3">
      <c r="A32" s="19"/>
      <c r="B32" s="75" t="s">
        <v>29</v>
      </c>
      <c r="C32" s="75"/>
      <c r="D32" s="11"/>
      <c r="E32" s="4"/>
      <c r="F32"/>
      <c r="G32"/>
      <c r="H32" s="26"/>
      <c r="I32" s="27"/>
    </row>
    <row r="33" spans="1:9" x14ac:dyDescent="0.3">
      <c r="A33" s="14">
        <v>254</v>
      </c>
      <c r="B33" s="64" t="s">
        <v>22</v>
      </c>
      <c r="C33" s="64"/>
      <c r="D33" s="9" t="str">
        <f>+'Worksheet for Clubs'!C34</f>
        <v>*</v>
      </c>
      <c r="E33" s="4"/>
      <c r="F33">
        <f t="shared" ref="F33:F40" si="9">+A33</f>
        <v>254</v>
      </c>
      <c r="G33"/>
      <c r="H33" s="26" t="str">
        <f t="shared" si="8"/>
        <v>*</v>
      </c>
      <c r="I33" s="27" t="str">
        <f t="shared" ref="I33:I40" si="10">+D33</f>
        <v>*</v>
      </c>
    </row>
    <row r="34" spans="1:9" x14ac:dyDescent="0.3">
      <c r="A34" s="14">
        <v>1473</v>
      </c>
      <c r="B34" s="64" t="s">
        <v>23</v>
      </c>
      <c r="C34" s="64"/>
      <c r="D34" s="9">
        <f>+'Worksheet for Clubs'!C35</f>
        <v>0</v>
      </c>
      <c r="E34" s="4"/>
      <c r="F34">
        <f t="shared" si="9"/>
        <v>1473</v>
      </c>
      <c r="G34"/>
      <c r="H34" s="26" t="str">
        <f t="shared" si="1"/>
        <v/>
      </c>
      <c r="I34" s="27">
        <f t="shared" si="10"/>
        <v>0</v>
      </c>
    </row>
    <row r="35" spans="1:9" x14ac:dyDescent="0.3">
      <c r="A35" s="14">
        <v>255</v>
      </c>
      <c r="B35" s="64" t="s">
        <v>23</v>
      </c>
      <c r="C35" s="64"/>
      <c r="D35" s="9">
        <f>+'Worksheet for Clubs'!C36</f>
        <v>0</v>
      </c>
      <c r="E35" s="4"/>
      <c r="F35">
        <f t="shared" ref="F35" si="11">+A35</f>
        <v>255</v>
      </c>
      <c r="G35"/>
      <c r="H35" s="26" t="str">
        <f t="shared" ref="H35" si="12">IF(I35=0,"",I35)</f>
        <v/>
      </c>
      <c r="I35" s="27">
        <f t="shared" ref="I35" si="13">+D35</f>
        <v>0</v>
      </c>
    </row>
    <row r="36" spans="1:9" x14ac:dyDescent="0.3">
      <c r="A36" s="14">
        <v>256</v>
      </c>
      <c r="B36" s="64" t="s">
        <v>25</v>
      </c>
      <c r="C36" s="64"/>
      <c r="D36" s="9" t="str">
        <f>+'Worksheet for Clubs'!C37</f>
        <v>*</v>
      </c>
      <c r="E36" s="4"/>
      <c r="F36">
        <f t="shared" si="9"/>
        <v>256</v>
      </c>
      <c r="G36"/>
      <c r="H36" s="26" t="str">
        <f t="shared" si="8"/>
        <v>*</v>
      </c>
      <c r="I36" s="27" t="str">
        <f t="shared" si="10"/>
        <v>*</v>
      </c>
    </row>
    <row r="37" spans="1:9" x14ac:dyDescent="0.3">
      <c r="A37" s="14">
        <v>257</v>
      </c>
      <c r="B37" s="64" t="s">
        <v>30</v>
      </c>
      <c r="C37" s="64"/>
      <c r="D37" s="9" t="str">
        <f>+'Worksheet for Clubs'!C38</f>
        <v>*</v>
      </c>
      <c r="E37" s="4"/>
      <c r="F37">
        <f t="shared" si="9"/>
        <v>257</v>
      </c>
      <c r="G37"/>
      <c r="H37" s="26" t="str">
        <f t="shared" si="8"/>
        <v>*</v>
      </c>
      <c r="I37" s="27" t="str">
        <f t="shared" si="10"/>
        <v>*</v>
      </c>
    </row>
    <row r="38" spans="1:9" x14ac:dyDescent="0.3">
      <c r="A38" s="14">
        <v>2014</v>
      </c>
      <c r="B38" s="35" t="s">
        <v>127</v>
      </c>
      <c r="C38" s="36"/>
      <c r="D38" s="9">
        <f>+'[1]Worksheet for Clubs'!C41</f>
        <v>0</v>
      </c>
      <c r="E38" s="4"/>
      <c r="F38">
        <f t="shared" si="9"/>
        <v>2014</v>
      </c>
      <c r="G38"/>
      <c r="H38" s="26">
        <f t="shared" si="8"/>
        <v>0</v>
      </c>
      <c r="I38" s="27">
        <f t="shared" si="10"/>
        <v>0</v>
      </c>
    </row>
    <row r="39" spans="1:9" x14ac:dyDescent="0.3">
      <c r="A39" s="14">
        <v>258</v>
      </c>
      <c r="B39" s="64" t="s">
        <v>27</v>
      </c>
      <c r="C39" s="64"/>
      <c r="D39" s="9" t="str">
        <f>+'Worksheet for Clubs'!C40</f>
        <v>*</v>
      </c>
      <c r="E39" s="4"/>
      <c r="F39">
        <f t="shared" si="9"/>
        <v>258</v>
      </c>
      <c r="G39"/>
      <c r="H39" s="26" t="str">
        <f t="shared" si="8"/>
        <v>*</v>
      </c>
      <c r="I39" s="27" t="str">
        <f t="shared" si="10"/>
        <v>*</v>
      </c>
    </row>
    <row r="40" spans="1:9" ht="18.75" customHeight="1" x14ac:dyDescent="0.3">
      <c r="A40" s="17">
        <v>259</v>
      </c>
      <c r="B40" s="66" t="s">
        <v>28</v>
      </c>
      <c r="C40" s="66"/>
      <c r="D40" s="9" t="str">
        <f>+'Worksheet for Clubs'!C41</f>
        <v>*</v>
      </c>
      <c r="E40" s="4"/>
      <c r="F40">
        <f t="shared" si="9"/>
        <v>259</v>
      </c>
      <c r="G40"/>
      <c r="H40" s="26" t="str">
        <f t="shared" si="8"/>
        <v>*</v>
      </c>
      <c r="I40" s="27" t="str">
        <f t="shared" si="10"/>
        <v>*</v>
      </c>
    </row>
    <row r="41" spans="1:9" ht="18.75" customHeight="1" x14ac:dyDescent="0.3">
      <c r="B41" s="77" t="s">
        <v>31</v>
      </c>
      <c r="C41" s="76"/>
      <c r="D41" s="10"/>
      <c r="E41" s="4"/>
      <c r="F41"/>
      <c r="G41"/>
      <c r="H41" s="26" t="str">
        <f t="shared" si="1"/>
        <v/>
      </c>
      <c r="I41" s="27"/>
    </row>
    <row r="42" spans="1:9" x14ac:dyDescent="0.3">
      <c r="A42" s="14">
        <v>424</v>
      </c>
      <c r="B42" s="64" t="s">
        <v>32</v>
      </c>
      <c r="C42" s="64"/>
      <c r="D42" s="9" t="str">
        <f>+'Worksheet for Clubs'!C43</f>
        <v>*</v>
      </c>
      <c r="E42" s="4"/>
      <c r="F42">
        <f t="shared" ref="F42:F49" si="14">+A42</f>
        <v>424</v>
      </c>
      <c r="G42"/>
      <c r="H42" s="26" t="str">
        <f t="shared" si="8"/>
        <v>*</v>
      </c>
      <c r="I42" s="27" t="str">
        <f t="shared" ref="I42:I49" si="15">+D42</f>
        <v>*</v>
      </c>
    </row>
    <row r="43" spans="1:9" x14ac:dyDescent="0.3">
      <c r="A43" s="14">
        <v>425</v>
      </c>
      <c r="B43" s="64" t="s">
        <v>33</v>
      </c>
      <c r="C43" s="64"/>
      <c r="D43" s="9">
        <f>+'Worksheet for Clubs'!C44</f>
        <v>0</v>
      </c>
      <c r="E43" s="4"/>
      <c r="F43">
        <f t="shared" si="14"/>
        <v>425</v>
      </c>
      <c r="G43"/>
      <c r="H43" s="26" t="str">
        <f t="shared" si="1"/>
        <v/>
      </c>
      <c r="I43" s="27">
        <f t="shared" si="15"/>
        <v>0</v>
      </c>
    </row>
    <row r="44" spans="1:9" x14ac:dyDescent="0.3">
      <c r="A44" s="14">
        <v>426</v>
      </c>
      <c r="B44" s="64" t="s">
        <v>24</v>
      </c>
      <c r="C44" s="64"/>
      <c r="D44" s="9">
        <f>+'Worksheet for Clubs'!C45</f>
        <v>0</v>
      </c>
      <c r="E44" s="4"/>
      <c r="F44">
        <f t="shared" si="14"/>
        <v>426</v>
      </c>
      <c r="G44"/>
      <c r="H44" s="26" t="str">
        <f t="shared" si="1"/>
        <v/>
      </c>
      <c r="I44" s="27">
        <f t="shared" si="15"/>
        <v>0</v>
      </c>
    </row>
    <row r="45" spans="1:9" x14ac:dyDescent="0.3">
      <c r="A45" s="14">
        <v>427</v>
      </c>
      <c r="B45" s="64" t="s">
        <v>34</v>
      </c>
      <c r="C45" s="64"/>
      <c r="D45" s="9" t="str">
        <f>+'Worksheet for Clubs'!C46</f>
        <v>*</v>
      </c>
      <c r="E45" s="4"/>
      <c r="F45">
        <f t="shared" si="14"/>
        <v>427</v>
      </c>
      <c r="G45"/>
      <c r="H45" s="26" t="str">
        <f t="shared" ref="H45:H49" si="16">+I45</f>
        <v>*</v>
      </c>
      <c r="I45" s="27" t="str">
        <f t="shared" si="15"/>
        <v>*</v>
      </c>
    </row>
    <row r="46" spans="1:9" x14ac:dyDescent="0.3">
      <c r="A46" s="14">
        <v>428</v>
      </c>
      <c r="B46" s="64" t="s">
        <v>35</v>
      </c>
      <c r="C46" s="64"/>
      <c r="D46" s="9" t="str">
        <f>+'Worksheet for Clubs'!C47</f>
        <v>*</v>
      </c>
      <c r="E46" s="4"/>
      <c r="F46">
        <f t="shared" si="14"/>
        <v>428</v>
      </c>
      <c r="G46"/>
      <c r="H46" s="26" t="str">
        <f t="shared" si="16"/>
        <v>*</v>
      </c>
      <c r="I46" s="27" t="str">
        <f t="shared" si="15"/>
        <v>*</v>
      </c>
    </row>
    <row r="47" spans="1:9" x14ac:dyDescent="0.3">
      <c r="A47" s="14">
        <v>2015</v>
      </c>
      <c r="B47" s="35" t="s">
        <v>127</v>
      </c>
      <c r="C47" s="36"/>
      <c r="D47" s="9">
        <f>+'[1]Worksheet for Clubs'!C50</f>
        <v>0</v>
      </c>
      <c r="E47" s="4"/>
      <c r="F47">
        <f t="shared" si="14"/>
        <v>2015</v>
      </c>
      <c r="G47"/>
      <c r="H47" s="26">
        <f t="shared" si="16"/>
        <v>0</v>
      </c>
      <c r="I47" s="27">
        <f t="shared" si="15"/>
        <v>0</v>
      </c>
    </row>
    <row r="48" spans="1:9" x14ac:dyDescent="0.3">
      <c r="A48" s="14">
        <v>429</v>
      </c>
      <c r="B48" s="64" t="s">
        <v>27</v>
      </c>
      <c r="C48" s="64"/>
      <c r="D48" s="9" t="str">
        <f>+'Worksheet for Clubs'!C49</f>
        <v>*</v>
      </c>
      <c r="E48" s="4"/>
      <c r="F48">
        <f t="shared" si="14"/>
        <v>429</v>
      </c>
      <c r="G48"/>
      <c r="H48" s="26" t="str">
        <f t="shared" si="16"/>
        <v>*</v>
      </c>
      <c r="I48" s="27" t="str">
        <f t="shared" si="15"/>
        <v>*</v>
      </c>
    </row>
    <row r="49" spans="1:9" x14ac:dyDescent="0.3">
      <c r="A49" s="20">
        <v>430</v>
      </c>
      <c r="B49" s="66" t="s">
        <v>28</v>
      </c>
      <c r="C49" s="66"/>
      <c r="D49" s="9" t="str">
        <f>+'Worksheet for Clubs'!C50</f>
        <v>*</v>
      </c>
      <c r="E49" s="4"/>
      <c r="F49">
        <f t="shared" si="14"/>
        <v>430</v>
      </c>
      <c r="G49"/>
      <c r="H49" s="26" t="str">
        <f t="shared" si="16"/>
        <v>*</v>
      </c>
      <c r="I49" s="27" t="str">
        <f t="shared" si="15"/>
        <v>*</v>
      </c>
    </row>
    <row r="50" spans="1:9" x14ac:dyDescent="0.3">
      <c r="B50" s="76" t="s">
        <v>36</v>
      </c>
      <c r="C50" s="76"/>
      <c r="D50" s="10"/>
      <c r="E50" s="4"/>
      <c r="F50"/>
      <c r="G50"/>
      <c r="H50" s="26" t="str">
        <f t="shared" si="1"/>
        <v/>
      </c>
      <c r="I50" s="27"/>
    </row>
    <row r="51" spans="1:9" x14ac:dyDescent="0.3">
      <c r="A51" s="14">
        <v>431</v>
      </c>
      <c r="B51" s="64" t="s">
        <v>22</v>
      </c>
      <c r="C51" s="64"/>
      <c r="D51" s="9" t="str">
        <f>+'Worksheet for Clubs'!C52</f>
        <v>*</v>
      </c>
      <c r="E51" s="4"/>
      <c r="F51">
        <f t="shared" ref="F51:F58" si="17">+A51</f>
        <v>431</v>
      </c>
      <c r="G51"/>
      <c r="H51" s="26" t="str">
        <f t="shared" ref="H51" si="18">+I51</f>
        <v>*</v>
      </c>
      <c r="I51" s="27" t="str">
        <f t="shared" ref="I51:I58" si="19">+D51</f>
        <v>*</v>
      </c>
    </row>
    <row r="52" spans="1:9" x14ac:dyDescent="0.3">
      <c r="A52" s="14">
        <v>432</v>
      </c>
      <c r="B52" s="64" t="s">
        <v>23</v>
      </c>
      <c r="C52" s="64"/>
      <c r="D52" s="9">
        <f>+'Worksheet for Clubs'!C53</f>
        <v>0</v>
      </c>
      <c r="E52" s="4"/>
      <c r="F52">
        <f t="shared" si="17"/>
        <v>432</v>
      </c>
      <c r="G52"/>
      <c r="H52" s="26" t="str">
        <f t="shared" si="1"/>
        <v/>
      </c>
      <c r="I52" s="27">
        <f t="shared" si="19"/>
        <v>0</v>
      </c>
    </row>
    <row r="53" spans="1:9" x14ac:dyDescent="0.3">
      <c r="A53" s="14">
        <v>433</v>
      </c>
      <c r="B53" s="64" t="s">
        <v>24</v>
      </c>
      <c r="C53" s="64"/>
      <c r="D53" s="9">
        <f>+'Worksheet for Clubs'!C54</f>
        <v>0</v>
      </c>
      <c r="E53" s="4"/>
      <c r="F53">
        <f t="shared" si="17"/>
        <v>433</v>
      </c>
      <c r="G53"/>
      <c r="H53" s="26" t="str">
        <f t="shared" si="1"/>
        <v/>
      </c>
      <c r="I53" s="27">
        <f t="shared" si="19"/>
        <v>0</v>
      </c>
    </row>
    <row r="54" spans="1:9" x14ac:dyDescent="0.3">
      <c r="A54" s="14">
        <v>434</v>
      </c>
      <c r="B54" s="64" t="s">
        <v>34</v>
      </c>
      <c r="C54" s="64"/>
      <c r="D54" s="9" t="str">
        <f>+'Worksheet for Clubs'!C55</f>
        <v>*</v>
      </c>
      <c r="E54" s="4"/>
      <c r="F54">
        <f t="shared" si="17"/>
        <v>434</v>
      </c>
      <c r="G54"/>
      <c r="H54" s="26" t="str">
        <f t="shared" ref="H54:H58" si="20">+I54</f>
        <v>*</v>
      </c>
      <c r="I54" s="27" t="str">
        <f t="shared" si="19"/>
        <v>*</v>
      </c>
    </row>
    <row r="55" spans="1:9" x14ac:dyDescent="0.3">
      <c r="A55" s="14">
        <v>435</v>
      </c>
      <c r="B55" s="64" t="s">
        <v>30</v>
      </c>
      <c r="C55" s="64"/>
      <c r="D55" s="9" t="str">
        <f>+'Worksheet for Clubs'!C56</f>
        <v>*</v>
      </c>
      <c r="E55" s="4"/>
      <c r="F55">
        <f t="shared" si="17"/>
        <v>435</v>
      </c>
      <c r="G55"/>
      <c r="H55" s="26" t="str">
        <f t="shared" si="20"/>
        <v>*</v>
      </c>
      <c r="I55" s="27" t="str">
        <f t="shared" si="19"/>
        <v>*</v>
      </c>
    </row>
    <row r="56" spans="1:9" x14ac:dyDescent="0.3">
      <c r="A56" s="14">
        <v>2016</v>
      </c>
      <c r="B56" s="35" t="s">
        <v>127</v>
      </c>
      <c r="C56" s="36"/>
      <c r="D56" s="9">
        <f>+'[1]Worksheet for Clubs'!C59</f>
        <v>0</v>
      </c>
      <c r="E56" s="4"/>
      <c r="F56">
        <f t="shared" si="17"/>
        <v>2016</v>
      </c>
      <c r="G56"/>
      <c r="H56" s="26">
        <f t="shared" si="20"/>
        <v>0</v>
      </c>
      <c r="I56" s="27">
        <f t="shared" si="19"/>
        <v>0</v>
      </c>
    </row>
    <row r="57" spans="1:9" x14ac:dyDescent="0.3">
      <c r="A57" s="14">
        <v>436</v>
      </c>
      <c r="B57" s="64" t="s">
        <v>37</v>
      </c>
      <c r="C57" s="64"/>
      <c r="D57" s="9" t="str">
        <f>+'Worksheet for Clubs'!C58</f>
        <v>*</v>
      </c>
      <c r="E57" s="4"/>
      <c r="F57">
        <f t="shared" si="17"/>
        <v>436</v>
      </c>
      <c r="G57"/>
      <c r="H57" s="26" t="str">
        <f t="shared" si="20"/>
        <v>*</v>
      </c>
      <c r="I57" s="27" t="str">
        <f t="shared" si="19"/>
        <v>*</v>
      </c>
    </row>
    <row r="58" spans="1:9" s="3" customFormat="1" x14ac:dyDescent="0.3">
      <c r="A58" s="20">
        <v>437</v>
      </c>
      <c r="B58" s="66" t="s">
        <v>38</v>
      </c>
      <c r="C58" s="66"/>
      <c r="D58" s="9" t="str">
        <f>+'Worksheet for Clubs'!C59</f>
        <v>*</v>
      </c>
      <c r="F58">
        <f t="shared" si="17"/>
        <v>437</v>
      </c>
      <c r="G58"/>
      <c r="H58" s="26" t="str">
        <f t="shared" si="20"/>
        <v>*</v>
      </c>
      <c r="I58" s="27" t="str">
        <f t="shared" si="19"/>
        <v>*</v>
      </c>
    </row>
    <row r="59" spans="1:9" s="3" customFormat="1" ht="41.25" customHeight="1" x14ac:dyDescent="0.3">
      <c r="A59" s="13"/>
      <c r="B59" s="32" t="s">
        <v>96</v>
      </c>
      <c r="C59" s="33"/>
      <c r="D59" s="22"/>
      <c r="F59"/>
      <c r="G59"/>
      <c r="H59" s="26" t="str">
        <f t="shared" ref="H59:H67" si="21">IF(I59=0,"",I59)</f>
        <v/>
      </c>
      <c r="I59" s="27"/>
    </row>
    <row r="60" spans="1:9" ht="36.75" customHeight="1" x14ac:dyDescent="0.3">
      <c r="A60" s="20">
        <v>965</v>
      </c>
      <c r="B60" s="68" t="s">
        <v>105</v>
      </c>
      <c r="C60" s="69"/>
      <c r="D60" s="9">
        <f>+'Worksheet for Clubs'!C61</f>
        <v>0</v>
      </c>
      <c r="F60">
        <f t="shared" ref="F60:F67" si="22">+A60</f>
        <v>965</v>
      </c>
      <c r="G60"/>
      <c r="H60" s="26" t="str">
        <f t="shared" si="21"/>
        <v/>
      </c>
      <c r="I60" s="27">
        <f t="shared" ref="I60:I67" si="23">+D60</f>
        <v>0</v>
      </c>
    </row>
    <row r="61" spans="1:9" ht="41.25" customHeight="1" x14ac:dyDescent="0.3">
      <c r="A61" s="20">
        <v>1063</v>
      </c>
      <c r="B61" s="68" t="s">
        <v>99</v>
      </c>
      <c r="C61" s="69"/>
      <c r="D61" s="9">
        <f>+'Worksheet for Clubs'!C62</f>
        <v>0</v>
      </c>
      <c r="F61">
        <f t="shared" si="22"/>
        <v>1063</v>
      </c>
      <c r="G61"/>
      <c r="H61" s="26" t="str">
        <f t="shared" si="21"/>
        <v/>
      </c>
      <c r="I61" s="27">
        <f t="shared" si="23"/>
        <v>0</v>
      </c>
    </row>
    <row r="62" spans="1:9" ht="35.1" customHeight="1" x14ac:dyDescent="0.3">
      <c r="A62" s="18">
        <v>966</v>
      </c>
      <c r="B62" s="68" t="s">
        <v>106</v>
      </c>
      <c r="C62" s="69"/>
      <c r="D62" s="9">
        <f>+'Worksheet for Clubs'!C63</f>
        <v>0</v>
      </c>
      <c r="F62">
        <f t="shared" si="22"/>
        <v>966</v>
      </c>
      <c r="G62"/>
      <c r="H62" s="26" t="str">
        <f t="shared" si="21"/>
        <v/>
      </c>
      <c r="I62" s="27">
        <f t="shared" si="23"/>
        <v>0</v>
      </c>
    </row>
    <row r="63" spans="1:9" ht="35.1" customHeight="1" x14ac:dyDescent="0.3">
      <c r="A63" s="18">
        <v>1286</v>
      </c>
      <c r="B63" s="68" t="s">
        <v>100</v>
      </c>
      <c r="C63" s="69"/>
      <c r="D63" s="9">
        <f>+'Worksheet for Clubs'!C64</f>
        <v>0</v>
      </c>
      <c r="F63">
        <f t="shared" si="22"/>
        <v>1286</v>
      </c>
      <c r="G63"/>
      <c r="H63" s="26" t="str">
        <f t="shared" si="21"/>
        <v/>
      </c>
      <c r="I63" s="27">
        <f t="shared" si="23"/>
        <v>0</v>
      </c>
    </row>
    <row r="64" spans="1:9" ht="35.1" customHeight="1" x14ac:dyDescent="0.3">
      <c r="A64" s="18">
        <v>967</v>
      </c>
      <c r="B64" s="68" t="s">
        <v>107</v>
      </c>
      <c r="C64" s="69"/>
      <c r="D64" s="9">
        <f>+'Worksheet for Clubs'!C65</f>
        <v>0</v>
      </c>
      <c r="F64">
        <f t="shared" si="22"/>
        <v>967</v>
      </c>
      <c r="G64"/>
      <c r="H64" s="26" t="str">
        <f t="shared" si="21"/>
        <v/>
      </c>
      <c r="I64" s="27">
        <f t="shared" si="23"/>
        <v>0</v>
      </c>
    </row>
    <row r="65" spans="1:9" ht="35.1" customHeight="1" x14ac:dyDescent="0.3">
      <c r="A65" s="18">
        <v>1318</v>
      </c>
      <c r="B65" s="68" t="s">
        <v>101</v>
      </c>
      <c r="C65" s="69"/>
      <c r="D65" s="9">
        <f>+'Worksheet for Clubs'!C66</f>
        <v>0</v>
      </c>
      <c r="F65">
        <f t="shared" si="22"/>
        <v>1318</v>
      </c>
      <c r="G65"/>
      <c r="H65" s="26" t="str">
        <f t="shared" si="21"/>
        <v/>
      </c>
      <c r="I65" s="27">
        <f t="shared" si="23"/>
        <v>0</v>
      </c>
    </row>
    <row r="66" spans="1:9" ht="35.1" customHeight="1" x14ac:dyDescent="0.3">
      <c r="B66" s="72" t="s">
        <v>39</v>
      </c>
      <c r="C66" s="78"/>
      <c r="D66" s="22"/>
      <c r="F66"/>
      <c r="G66"/>
      <c r="H66" s="26"/>
      <c r="I66" s="27"/>
    </row>
    <row r="67" spans="1:9" ht="35.1" customHeight="1" x14ac:dyDescent="0.3">
      <c r="A67" s="1">
        <v>368</v>
      </c>
      <c r="B67" s="68" t="s">
        <v>40</v>
      </c>
      <c r="C67" s="69"/>
      <c r="D67" s="9">
        <f>+'Worksheet for Clubs'!C68</f>
        <v>0</v>
      </c>
      <c r="F67">
        <f t="shared" si="22"/>
        <v>368</v>
      </c>
      <c r="G67"/>
      <c r="H67" s="26" t="str">
        <f t="shared" si="21"/>
        <v/>
      </c>
      <c r="I67" s="27">
        <f t="shared" si="23"/>
        <v>0</v>
      </c>
    </row>
    <row r="68" spans="1:9" ht="35.1" customHeight="1" x14ac:dyDescent="0.3">
      <c r="B68" s="72" t="s">
        <v>104</v>
      </c>
      <c r="C68" s="78"/>
      <c r="D68" s="22"/>
      <c r="F68"/>
      <c r="G68"/>
      <c r="H68" s="26"/>
      <c r="I68" s="27"/>
    </row>
    <row r="69" spans="1:9" ht="35.1" customHeight="1" x14ac:dyDescent="0.3">
      <c r="A69" s="34">
        <v>226</v>
      </c>
      <c r="B69" s="68" t="s">
        <v>108</v>
      </c>
      <c r="C69" s="69"/>
      <c r="D69" s="9">
        <f>+'Worksheet for Clubs'!C70</f>
        <v>0</v>
      </c>
      <c r="F69">
        <f t="shared" ref="F69:F70" si="24">+A69</f>
        <v>226</v>
      </c>
      <c r="G69"/>
      <c r="H69" s="26" t="str">
        <f t="shared" ref="H69:H70" si="25">IF(I69=0,"",I69)</f>
        <v/>
      </c>
      <c r="I69" s="27">
        <f t="shared" ref="I69:I70" si="26">+D69</f>
        <v>0</v>
      </c>
    </row>
    <row r="70" spans="1:9" ht="35.1" customHeight="1" x14ac:dyDescent="0.3">
      <c r="A70" s="34">
        <v>363</v>
      </c>
      <c r="B70" s="68" t="s">
        <v>109</v>
      </c>
      <c r="C70" s="69"/>
      <c r="D70" s="9">
        <f>+'Worksheet for Clubs'!C71</f>
        <v>0</v>
      </c>
      <c r="F70">
        <f t="shared" si="24"/>
        <v>363</v>
      </c>
      <c r="G70"/>
      <c r="H70" s="26" t="str">
        <f t="shared" si="25"/>
        <v/>
      </c>
      <c r="I70" s="27">
        <f t="shared" si="26"/>
        <v>0</v>
      </c>
    </row>
    <row r="74" spans="1:9" x14ac:dyDescent="0.3">
      <c r="C74" s="2"/>
    </row>
    <row r="75" spans="1:9" x14ac:dyDescent="0.3">
      <c r="C75" s="2"/>
      <c r="D75" s="1"/>
    </row>
    <row r="76" spans="1:9" x14ac:dyDescent="0.3">
      <c r="C76" s="2"/>
      <c r="D76" s="1"/>
    </row>
    <row r="77" spans="1:9" x14ac:dyDescent="0.3">
      <c r="C77" s="2"/>
      <c r="D77" s="1"/>
    </row>
    <row r="78" spans="1:9" x14ac:dyDescent="0.3">
      <c r="D78" s="1"/>
    </row>
  </sheetData>
  <mergeCells count="62">
    <mergeCell ref="B53:C53"/>
    <mergeCell ref="B54:C54"/>
    <mergeCell ref="B55:C55"/>
    <mergeCell ref="B69:C69"/>
    <mergeCell ref="B70:C70"/>
    <mergeCell ref="B60:C60"/>
    <mergeCell ref="B61:C61"/>
    <mergeCell ref="B63:C63"/>
    <mergeCell ref="B64:C64"/>
    <mergeCell ref="B65:C65"/>
    <mergeCell ref="B67:C67"/>
    <mergeCell ref="B62:C62"/>
    <mergeCell ref="B66:C66"/>
    <mergeCell ref="B68:C68"/>
    <mergeCell ref="B57:C57"/>
    <mergeCell ref="B58:C58"/>
    <mergeCell ref="B50:C50"/>
    <mergeCell ref="B37:C37"/>
    <mergeCell ref="B39:C39"/>
    <mergeCell ref="B40:C40"/>
    <mergeCell ref="B41:C41"/>
    <mergeCell ref="B42:C42"/>
    <mergeCell ref="B43:C43"/>
    <mergeCell ref="B44:C44"/>
    <mergeCell ref="B45:C45"/>
    <mergeCell ref="B46:C46"/>
    <mergeCell ref="B48:C48"/>
    <mergeCell ref="B49:C49"/>
    <mergeCell ref="B51:C51"/>
    <mergeCell ref="B52:C52"/>
    <mergeCell ref="B12:C12"/>
    <mergeCell ref="B13:C13"/>
    <mergeCell ref="B32:C32"/>
    <mergeCell ref="B33:C33"/>
    <mergeCell ref="B34:C34"/>
    <mergeCell ref="B21:C21"/>
    <mergeCell ref="B22:C22"/>
    <mergeCell ref="A1:D1"/>
    <mergeCell ref="B2:C2"/>
    <mergeCell ref="B6:C6"/>
    <mergeCell ref="B10:C10"/>
    <mergeCell ref="B11:C11"/>
    <mergeCell ref="B7:C7"/>
    <mergeCell ref="B8:C8"/>
    <mergeCell ref="B9:C9"/>
    <mergeCell ref="B17:C17"/>
    <mergeCell ref="B18:C18"/>
    <mergeCell ref="B19:C19"/>
    <mergeCell ref="B20:C20"/>
    <mergeCell ref="B14:C14"/>
    <mergeCell ref="B15:C15"/>
    <mergeCell ref="B16:C16"/>
    <mergeCell ref="B36:C36"/>
    <mergeCell ref="B23:C23"/>
    <mergeCell ref="B24:C24"/>
    <mergeCell ref="B25:C25"/>
    <mergeCell ref="B26:C26"/>
    <mergeCell ref="B27:C27"/>
    <mergeCell ref="B28:C28"/>
    <mergeCell ref="B30:C30"/>
    <mergeCell ref="B31:C31"/>
    <mergeCell ref="B35:C35"/>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49CE906FA0BC4395816BF67BBD009F" ma:contentTypeVersion="13" ma:contentTypeDescription="Create a new document." ma:contentTypeScope="" ma:versionID="ec9efd9560d080ce3786c66fe4b3a7d9">
  <xsd:schema xmlns:xsd="http://www.w3.org/2001/XMLSchema" xmlns:xs="http://www.w3.org/2001/XMLSchema" xmlns:p="http://schemas.microsoft.com/office/2006/metadata/properties" xmlns:ns2="db4b7ccc-3d3c-4e34-a0ab-1d4ec6c07537" xmlns:ns3="3c8b997a-a988-4d8f-af19-d250c0830696" targetNamespace="http://schemas.microsoft.com/office/2006/metadata/properties" ma:root="true" ma:fieldsID="1c76a738680874b14d979df1300f8b3c" ns2:_="" ns3:_="">
    <xsd:import namespace="db4b7ccc-3d3c-4e34-a0ab-1d4ec6c07537"/>
    <xsd:import namespace="3c8b997a-a988-4d8f-af19-d250c083069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DateTaken" minOccurs="0"/>
                <xsd:element ref="ns2:MediaServiceLocation" minOccurs="0"/>
                <xsd:element ref="ns2:MediaServiceGenerationTime" minOccurs="0"/>
                <xsd:element ref="ns2:MediaServiceEventHashCode" minOccurs="0"/>
                <xsd:element ref="ns2:MediaLengthInSeconds" minOccurs="0"/>
                <xsd:element ref="ns2:Date"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b4b7ccc-3d3c-4e34-a0ab-1d4ec6c075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Location" ma:index="12" nillable="true" ma:displayName="Location" ma:indexed="true" ma:internalName="MediaServiceLocatio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Date" ma:index="16" nillable="true" ma:displayName="Date" ma:format="DateTime" ma:internalName="Date">
      <xsd:simpleType>
        <xsd:restriction base="dms:DateTime"/>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d57380c5-3018-4cc8-b7f3-b609a79b5f23"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c8b997a-a988-4d8f-af19-d250c0830696"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7225bd13-2097-4773-a97d-71f0124df1e5}" ma:internalName="TaxCatchAll" ma:showField="CatchAllData" ma:web="3c8b997a-a988-4d8f-af19-d250c083069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5F6E330-FA3C-4D4A-A9DC-FF49F26D10E5}"/>
</file>

<file path=customXml/itemProps2.xml><?xml version="1.0" encoding="utf-8"?>
<ds:datastoreItem xmlns:ds="http://schemas.openxmlformats.org/officeDocument/2006/customXml" ds:itemID="{2BB8020C-37A4-4C9D-8EE5-8294C31741D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Worksheet for Clubs</vt:lpstr>
      <vt:lpstr>Sheet1</vt:lpstr>
      <vt:lpstr>for Use by Club Benchmarking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Jim Boyle</dc:creator>
  <cp:keywords/>
  <dc:description/>
  <cp:lastModifiedBy>Bryan LaBlue</cp:lastModifiedBy>
  <cp:revision/>
  <cp:lastPrinted>2016-06-24T18:59:01Z</cp:lastPrinted>
  <dcterms:created xsi:type="dcterms:W3CDTF">2016-05-02T14:07:05Z</dcterms:created>
  <dcterms:modified xsi:type="dcterms:W3CDTF">2023-10-18T13:32:59Z</dcterms:modified>
  <cp:category/>
  <cp:contentStatus/>
</cp:coreProperties>
</file>