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clubbenchmarking-my.sharepoint.com/personal/blablue_clubbenchmarking_com/Documents/Documents/CB/Projects/"/>
    </mc:Choice>
  </mc:AlternateContent>
  <xr:revisionPtr revIDLastSave="25" documentId="8_{F35FECDA-9142-41F3-AF15-24F17C9D1CA2}" xr6:coauthVersionLast="47" xr6:coauthVersionMax="47" xr10:uidLastSave="{3607AAE6-9F15-47CE-BF14-6F5184AD296B}"/>
  <bookViews>
    <workbookView xWindow="-120" yWindow="-120" windowWidth="29040" windowHeight="15720" xr2:uid="{00000000-000D-0000-FFFF-FFFF00000000}"/>
  </bookViews>
  <sheets>
    <sheet name="Worksheet for Clubs" sheetId="1" r:id="rId1"/>
    <sheet name="Sheet1" sheetId="4" state="hidden" r:id="rId2"/>
    <sheet name="for Use by Club Benchmarking"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3" l="1"/>
  <c r="F47" i="3"/>
  <c r="F38" i="3"/>
  <c r="D56" i="3"/>
  <c r="I56" i="3" s="1"/>
  <c r="H56" i="3" s="1"/>
  <c r="D47" i="3"/>
  <c r="I47" i="3" s="1"/>
  <c r="H47" i="3" s="1"/>
  <c r="D38" i="3"/>
  <c r="I38" i="3" s="1"/>
  <c r="H38" i="3" s="1"/>
  <c r="D29" i="3"/>
  <c r="I29" i="3" s="1"/>
  <c r="H29" i="3" s="1"/>
  <c r="F29" i="3"/>
  <c r="F35" i="3"/>
  <c r="D35" i="3"/>
  <c r="I35" i="3" s="1"/>
  <c r="H35" i="3" s="1"/>
  <c r="I84" i="3" l="1"/>
  <c r="H84" i="3" s="1"/>
  <c r="F84" i="3"/>
  <c r="I83" i="3"/>
  <c r="H83" i="3" s="1"/>
  <c r="F83" i="3"/>
  <c r="D81" i="3" l="1"/>
  <c r="D79" i="3"/>
  <c r="D78" i="3"/>
  <c r="D77" i="3"/>
  <c r="D76" i="3"/>
  <c r="D75" i="3"/>
  <c r="D74" i="3"/>
  <c r="D72" i="3"/>
  <c r="D71" i="3"/>
  <c r="D70" i="3"/>
  <c r="D69" i="3"/>
  <c r="D68" i="3"/>
  <c r="D66" i="3"/>
  <c r="D65" i="3"/>
  <c r="D64" i="3"/>
  <c r="D63" i="3"/>
  <c r="D62" i="3"/>
  <c r="D61" i="3"/>
  <c r="D60" i="3"/>
  <c r="F60" i="3" l="1"/>
  <c r="I60" i="3"/>
  <c r="H60" i="3" s="1"/>
  <c r="F61" i="3"/>
  <c r="I61" i="3"/>
  <c r="H61" i="3" s="1"/>
  <c r="F62" i="3"/>
  <c r="I62" i="3"/>
  <c r="H62" i="3" s="1"/>
  <c r="F63" i="3"/>
  <c r="I63" i="3"/>
  <c r="H63" i="3" s="1"/>
  <c r="F64" i="3"/>
  <c r="I64" i="3"/>
  <c r="H64" i="3" s="1"/>
  <c r="F65" i="3"/>
  <c r="I65" i="3"/>
  <c r="H65" i="3" s="1"/>
  <c r="F66" i="3"/>
  <c r="I66" i="3"/>
  <c r="H66" i="3" s="1"/>
  <c r="F68" i="3"/>
  <c r="I68" i="3"/>
  <c r="H68" i="3" s="1"/>
  <c r="F69" i="3"/>
  <c r="I69" i="3"/>
  <c r="H69" i="3" s="1"/>
  <c r="F70" i="3"/>
  <c r="I70" i="3"/>
  <c r="H70" i="3" s="1"/>
  <c r="F71" i="3"/>
  <c r="I71" i="3"/>
  <c r="H71" i="3" s="1"/>
  <c r="F72" i="3"/>
  <c r="I72" i="3"/>
  <c r="H72" i="3" s="1"/>
  <c r="C4" i="3" l="1"/>
  <c r="C5" i="3"/>
  <c r="C3" i="3"/>
  <c r="D58" i="3"/>
  <c r="D57" i="3"/>
  <c r="D55" i="3"/>
  <c r="D54" i="3"/>
  <c r="D53" i="3"/>
  <c r="D52" i="3"/>
  <c r="D51" i="3"/>
  <c r="D49" i="3"/>
  <c r="D48" i="3"/>
  <c r="D46" i="3"/>
  <c r="D45" i="3"/>
  <c r="D44" i="3"/>
  <c r="D43" i="3"/>
  <c r="D42" i="3"/>
  <c r="D40" i="3"/>
  <c r="D39" i="3"/>
  <c r="D37" i="3"/>
  <c r="D36" i="3"/>
  <c r="D34" i="3"/>
  <c r="D33" i="3"/>
  <c r="D31" i="3"/>
  <c r="D30" i="3"/>
  <c r="D28" i="3"/>
  <c r="D27" i="3"/>
  <c r="D26" i="3"/>
  <c r="D25" i="3"/>
  <c r="D24" i="3"/>
  <c r="D21" i="3"/>
  <c r="D20" i="3"/>
  <c r="D19" i="3"/>
  <c r="D17" i="3"/>
  <c r="D16" i="3"/>
  <c r="D15" i="3"/>
  <c r="D14" i="3"/>
  <c r="D13" i="3"/>
  <c r="D12" i="3"/>
  <c r="D11" i="3"/>
  <c r="D10" i="3"/>
  <c r="D8" i="3"/>
  <c r="D7" i="3"/>
  <c r="I81" i="3" l="1"/>
  <c r="H81" i="3" s="1"/>
  <c r="I79" i="3"/>
  <c r="H79" i="3" s="1"/>
  <c r="I78" i="3"/>
  <c r="H78" i="3" s="1"/>
  <c r="I77" i="3"/>
  <c r="H77" i="3" s="1"/>
  <c r="I76" i="3"/>
  <c r="H76" i="3" s="1"/>
  <c r="I75" i="3"/>
  <c r="H75" i="3" s="1"/>
  <c r="I74" i="3"/>
  <c r="H74" i="3" s="1"/>
  <c r="I58" i="3"/>
  <c r="H58" i="3" s="1"/>
  <c r="I57" i="3"/>
  <c r="H57" i="3" s="1"/>
  <c r="I55" i="3"/>
  <c r="H55" i="3" s="1"/>
  <c r="I54" i="3"/>
  <c r="H54" i="3" s="1"/>
  <c r="I53" i="3"/>
  <c r="H53" i="3" s="1"/>
  <c r="I52" i="3"/>
  <c r="H52" i="3" s="1"/>
  <c r="I51" i="3"/>
  <c r="H51" i="3" s="1"/>
  <c r="I49" i="3"/>
  <c r="H49" i="3" s="1"/>
  <c r="I48" i="3"/>
  <c r="H48" i="3" s="1"/>
  <c r="I46" i="3"/>
  <c r="H46" i="3" s="1"/>
  <c r="I45" i="3"/>
  <c r="H45" i="3" s="1"/>
  <c r="I44" i="3"/>
  <c r="H44" i="3" s="1"/>
  <c r="I43" i="3"/>
  <c r="H43" i="3" s="1"/>
  <c r="I42" i="3"/>
  <c r="H42" i="3" s="1"/>
  <c r="I40" i="3"/>
  <c r="H40" i="3" s="1"/>
  <c r="I39" i="3"/>
  <c r="H39" i="3" s="1"/>
  <c r="I37" i="3"/>
  <c r="H37" i="3" s="1"/>
  <c r="I36" i="3"/>
  <c r="H36" i="3" s="1"/>
  <c r="I34" i="3"/>
  <c r="H34" i="3" s="1"/>
  <c r="I33" i="3"/>
  <c r="H33" i="3" s="1"/>
  <c r="I31" i="3"/>
  <c r="H31" i="3" s="1"/>
  <c r="I30" i="3"/>
  <c r="H30" i="3" s="1"/>
  <c r="I28" i="3"/>
  <c r="H28" i="3" s="1"/>
  <c r="I27" i="3"/>
  <c r="H27" i="3" s="1"/>
  <c r="I26" i="3"/>
  <c r="H26" i="3" s="1"/>
  <c r="I25" i="3"/>
  <c r="H25" i="3" s="1"/>
  <c r="I24" i="3"/>
  <c r="H24" i="3" s="1"/>
  <c r="I21" i="3"/>
  <c r="H21" i="3" s="1"/>
  <c r="I20" i="3"/>
  <c r="H20" i="3" s="1"/>
  <c r="I19" i="3"/>
  <c r="H19" i="3" s="1"/>
  <c r="I17" i="3"/>
  <c r="H17" i="3" s="1"/>
  <c r="I16" i="3"/>
  <c r="H16" i="3" s="1"/>
  <c r="I15" i="3"/>
  <c r="H15" i="3" s="1"/>
  <c r="I14" i="3"/>
  <c r="H14" i="3" s="1"/>
  <c r="I13" i="3"/>
  <c r="H13" i="3" s="1"/>
  <c r="I12" i="3"/>
  <c r="H12" i="3" s="1"/>
  <c r="I11" i="3"/>
  <c r="H11" i="3" s="1"/>
  <c r="I10" i="3"/>
  <c r="H10" i="3" s="1"/>
  <c r="I8" i="3"/>
  <c r="H8" i="3" s="1"/>
  <c r="I7" i="3"/>
  <c r="H7" i="3" s="1"/>
  <c r="F8" i="3"/>
  <c r="F10" i="3"/>
  <c r="F11" i="3"/>
  <c r="F12" i="3"/>
  <c r="F13" i="3"/>
  <c r="F14" i="3"/>
  <c r="F15" i="3"/>
  <c r="F16" i="3"/>
  <c r="F17" i="3"/>
  <c r="F19" i="3"/>
  <c r="F20" i="3"/>
  <c r="F21" i="3"/>
  <c r="F24" i="3"/>
  <c r="F25" i="3"/>
  <c r="F26" i="3"/>
  <c r="F27" i="3"/>
  <c r="F28" i="3"/>
  <c r="F30" i="3"/>
  <c r="F31" i="3"/>
  <c r="F33" i="3"/>
  <c r="F34" i="3"/>
  <c r="F36" i="3"/>
  <c r="F37" i="3"/>
  <c r="F39" i="3"/>
  <c r="F40" i="3"/>
  <c r="H41" i="3"/>
  <c r="F42" i="3"/>
  <c r="F43" i="3"/>
  <c r="F44" i="3"/>
  <c r="F45" i="3"/>
  <c r="F46" i="3"/>
  <c r="F48" i="3"/>
  <c r="F49" i="3"/>
  <c r="H50" i="3"/>
  <c r="F51" i="3"/>
  <c r="F52" i="3"/>
  <c r="F53" i="3"/>
  <c r="F54" i="3"/>
  <c r="F55" i="3"/>
  <c r="F57" i="3"/>
  <c r="F58" i="3"/>
  <c r="H73" i="3"/>
  <c r="F74" i="3"/>
  <c r="F75" i="3"/>
  <c r="F76" i="3"/>
  <c r="F77" i="3"/>
  <c r="F78" i="3"/>
  <c r="F79" i="3"/>
  <c r="F81" i="3"/>
  <c r="F7" i="3"/>
</calcChain>
</file>

<file path=xl/sharedStrings.xml><?xml version="1.0" encoding="utf-8"?>
<sst xmlns="http://schemas.openxmlformats.org/spreadsheetml/2006/main" count="235" uniqueCount="151">
  <si>
    <t>Club Name</t>
  </si>
  <si>
    <t>State</t>
  </si>
  <si>
    <t>MEMBERSHIP – STATISTICS</t>
  </si>
  <si>
    <t>YOUR CLUB</t>
  </si>
  <si>
    <t>MEMBER FEES</t>
  </si>
  <si>
    <t>Senior Member Dues and Fees</t>
  </si>
  <si>
    <t>CLUBHOUSE, BUILDINGS &amp; GUEST ROOMS</t>
  </si>
  <si>
    <t>What is the Total Square Footage of All  Maintained Buildings?</t>
  </si>
  <si>
    <t>ClubID</t>
  </si>
  <si>
    <t>Fiscal Year Reported</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</si>
  <si>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</si>
  <si>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</si>
  <si>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</si>
  <si>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</si>
  <si>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</si>
  <si>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</si>
  <si>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</si>
  <si>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</si>
  <si>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</si>
  <si>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</si>
  <si>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</si>
  <si>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</si>
  <si>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</si>
  <si>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</si>
  <si>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</si>
  <si>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</si>
  <si>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</si>
  <si>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</si>
  <si>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</si>
  <si>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</si>
  <si>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</si>
  <si>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</si>
  <si>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</si>
  <si>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</si>
  <si>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</si>
  <si>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</si>
  <si>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</si>
  <si>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</si>
  <si>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</si>
  <si>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</si>
  <si>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</si>
  <si>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</si>
  <si>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</si>
  <si>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</si>
  <si>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</si>
  <si>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</si>
  <si>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</si>
  <si>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</si>
  <si>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</si>
  <si>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</si>
  <si>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</si>
  <si>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</si>
  <si>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</si>
  <si>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</si>
  <si>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</si>
  <si>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</si>
  <si>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</si>
  <si>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</si>
  <si>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</si>
  <si>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</si>
  <si>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SPORTS &amp; RECREATION</t>
  </si>
  <si>
    <t>Tennis/Racquet Lesson Percentage of Revenue to the Club</t>
  </si>
  <si>
    <t>Fitness Training Percentage of Revenue to the Club</t>
  </si>
  <si>
    <t>Swimming  Lesson Percentage of Revenue to the Club</t>
  </si>
  <si>
    <t>Clubs without Golf
Operational Metrics Worksheet</t>
  </si>
  <si>
    <t>Total Member Count (All Categories)
Should match total number of membership accounts.
A family membership counts as 1.</t>
  </si>
  <si>
    <t xml:space="preserve"> Full Member Capacity Restriction
If you have one, what is the cap for Full Members with
unlimited access to all amenities? This may be defined in bylaws.</t>
  </si>
  <si>
    <t>Number of Memberships by Category
Number of memberships in each category below as of 
fiscal year end. Total should equal Total Member Count above.</t>
  </si>
  <si>
    <t xml:space="preserve">Full&gt;&gt; </t>
  </si>
  <si>
    <t xml:space="preserve">Limited&gt;&gt; </t>
  </si>
  <si>
    <t xml:space="preserve">Social&gt;&gt; </t>
  </si>
  <si>
    <t xml:space="preserve">Junior&gt;&gt; </t>
  </si>
  <si>
    <t xml:space="preserve">Senior&gt;&gt; </t>
  </si>
  <si>
    <t xml:space="preserve">Non-Resident&gt;&gt; </t>
  </si>
  <si>
    <t xml:space="preserve">Corporate&gt;&gt; </t>
  </si>
  <si>
    <t xml:space="preserve">Other&gt;&gt; </t>
  </si>
  <si>
    <t>TOTAL&gt;&gt;
Be sure this matches
"Total Member Count (All Categories)"
at the top of this column in cell C7</t>
  </si>
  <si>
    <t>Number of New Activations to Full Memberships
The number of new unrestricted memberships in the fiscal year</t>
  </si>
  <si>
    <t>Number of Relinquished Full Memberships
Number of relinquished unrestricted full memberships in fiscal year</t>
  </si>
  <si>
    <t>Average Age of Membership
As of the end of fiscal year</t>
  </si>
  <si>
    <t xml:space="preserve">Full Family Membership Dues and Fees
Family including a 45 year old primary member, spouse,
and 3 children ages 9, 12, and 16.  All have full access
to all club offerings and amenities. </t>
  </si>
  <si>
    <t>Initiation Fee &gt;&gt;</t>
  </si>
  <si>
    <t>Annual Dues (exclude capital dues) &gt;&gt;</t>
  </si>
  <si>
    <t>Annual Dues Prior year (exclude capital dues) &gt;&gt;</t>
  </si>
  <si>
    <t>Annualized Minimum Spending Requirement &gt;&gt;</t>
  </si>
  <si>
    <t>Capital Dues &gt;&gt;</t>
  </si>
  <si>
    <t>Special Capital Assessment &gt;&gt;</t>
  </si>
  <si>
    <t>House Charge and/or Level Service Charge &gt;&gt;</t>
  </si>
  <si>
    <t xml:space="preserve">Social Couple Dues and Fees
Couple with both people having Social Member privileges only. </t>
  </si>
  <si>
    <t>Junior Member Dues and Fees</t>
  </si>
  <si>
    <t>Tennis and Racquet Lesson Hourly Rate
Top hourly rate for a tennis or racquet lesson</t>
  </si>
  <si>
    <t>Fitness Training Hourly Rate
Top hourly rate for personal fitness training</t>
  </si>
  <si>
    <t>Swimming Lesson Hourly Rate
Top hourly rate for swimming lessons</t>
  </si>
  <si>
    <t>GOLF OPERATIONS &amp; GOLF SHOP</t>
  </si>
  <si>
    <r>
      <rPr>
        <b/>
        <sz val="12"/>
        <rFont val="Calibri"/>
        <family val="2"/>
        <scheme val="minor"/>
      </rPr>
      <t>Number of Golf Holes</t>
    </r>
    <r>
      <rPr>
        <sz val="12"/>
        <rFont val="Calibri"/>
        <family val="2"/>
        <scheme val="minor"/>
      </rPr>
      <t xml:space="preserve">
Total holes for entire property</t>
    </r>
  </si>
  <si>
    <r>
      <rPr>
        <b/>
        <sz val="12"/>
        <rFont val="Calibri"/>
        <family val="2"/>
        <scheme val="minor"/>
      </rPr>
      <t>Number of Rounds Played</t>
    </r>
    <r>
      <rPr>
        <sz val="12"/>
        <rFont val="Calibri"/>
        <family val="2"/>
        <scheme val="minor"/>
      </rPr>
      <t xml:space="preserve">
Count as 18 hole equivalents. (9 holes played equals half a round)</t>
    </r>
  </si>
  <si>
    <r>
      <rPr>
        <b/>
        <sz val="12"/>
        <rFont val="Calibri"/>
        <family val="2"/>
        <scheme val="minor"/>
      </rPr>
      <t>Number of Rounds Played Prior Year</t>
    </r>
    <r>
      <rPr>
        <sz val="12"/>
        <rFont val="Calibri"/>
        <family val="2"/>
        <scheme val="minor"/>
      </rPr>
      <t xml:space="preserve">
Count as 18 hole equivalents. (9 holes played equals half a round)</t>
    </r>
  </si>
  <si>
    <r>
      <rPr>
        <b/>
        <sz val="12"/>
        <rFont val="Calibri"/>
        <family val="2"/>
        <scheme val="minor"/>
      </rPr>
      <t>Number of Golf Carts</t>
    </r>
    <r>
      <rPr>
        <sz val="12"/>
        <rFont val="Calibri"/>
        <family val="2"/>
        <scheme val="minor"/>
      </rPr>
      <t xml:space="preserve">
Number of carts in cart fleet in fiscal year </t>
    </r>
  </si>
  <si>
    <r>
      <rPr>
        <b/>
        <sz val="12"/>
        <rFont val="Calibri"/>
        <family val="2"/>
        <scheme val="minor"/>
      </rPr>
      <t>Weekend Guest Play Fee</t>
    </r>
    <r>
      <rPr>
        <sz val="12"/>
        <rFont val="Calibri"/>
        <family val="2"/>
        <scheme val="minor"/>
      </rPr>
      <t xml:space="preserve">
Weekend Guest play fee for non-members to play 18 holes</t>
    </r>
  </si>
  <si>
    <r>
      <rPr>
        <b/>
        <sz val="12"/>
        <rFont val="Calibri"/>
        <family val="2"/>
        <scheme val="minor"/>
      </rPr>
      <t>Who Owns the Golf Shop?</t>
    </r>
    <r>
      <rPr>
        <sz val="12"/>
        <rFont val="Calibri"/>
        <family val="2"/>
        <scheme val="minor"/>
      </rPr>
      <t xml:space="preserve">
Enter "Head Pro" or "Club"</t>
    </r>
  </si>
  <si>
    <r>
      <rPr>
        <b/>
        <sz val="12"/>
        <rFont val="Calibri"/>
        <family val="2"/>
        <scheme val="minor"/>
      </rPr>
      <t>Head Golf Pro Status</t>
    </r>
    <r>
      <rPr>
        <sz val="12"/>
        <rFont val="Calibri"/>
        <family val="2"/>
        <scheme val="minor"/>
      </rPr>
      <t xml:space="preserve">
Enter "Independent Contractor," "Employee" or "Both"</t>
    </r>
  </si>
  <si>
    <r>
      <t xml:space="preserve">List the annual </t>
    </r>
    <r>
      <rPr>
        <b/>
        <sz val="12"/>
        <color indexed="8"/>
        <rFont val="Calibri"/>
        <family val="2"/>
        <scheme val="minor"/>
      </rPr>
      <t xml:space="preserve">Member Service Fee
</t>
    </r>
    <r>
      <rPr>
        <sz val="12"/>
        <color indexed="8"/>
        <rFont val="Calibri"/>
        <family val="2"/>
        <scheme val="minor"/>
      </rPr>
      <t>(what a member pays annually) for services listed below.</t>
    </r>
  </si>
  <si>
    <r>
      <t xml:space="preserve">Fee for a Single Locker </t>
    </r>
    <r>
      <rPr>
        <b/>
        <sz val="12"/>
        <color indexed="8"/>
        <rFont val="Calibri"/>
        <family val="2"/>
        <scheme val="minor"/>
      </rPr>
      <t xml:space="preserve">&gt;&gt; </t>
    </r>
  </si>
  <si>
    <r>
      <t xml:space="preserve">Bag Storage </t>
    </r>
    <r>
      <rPr>
        <b/>
        <sz val="12"/>
        <color indexed="8"/>
        <rFont val="Calibri"/>
        <family val="2"/>
        <scheme val="minor"/>
      </rPr>
      <t xml:space="preserve">&gt;&gt; </t>
    </r>
  </si>
  <si>
    <r>
      <t xml:space="preserve">Driving Range </t>
    </r>
    <r>
      <rPr>
        <b/>
        <sz val="12"/>
        <color indexed="8"/>
        <rFont val="Calibri"/>
        <family val="2"/>
        <scheme val="minor"/>
      </rPr>
      <t xml:space="preserve">&gt;&gt; </t>
    </r>
  </si>
  <si>
    <r>
      <t xml:space="preserve">Handicap Management </t>
    </r>
    <r>
      <rPr>
        <b/>
        <sz val="12"/>
        <color indexed="8"/>
        <rFont val="Calibri"/>
        <family val="2"/>
        <scheme val="minor"/>
      </rPr>
      <t xml:space="preserve">&gt;&gt; </t>
    </r>
  </si>
  <si>
    <t xml:space="preserve">Bundled Services Fee &gt;&gt; </t>
  </si>
  <si>
    <r>
      <rPr>
        <b/>
        <sz val="12"/>
        <rFont val="Calibri"/>
        <family val="2"/>
        <scheme val="minor"/>
      </rPr>
      <t>Total Member Count (All Categories)</t>
    </r>
    <r>
      <rPr>
        <sz val="12"/>
        <rFont val="Calibri"/>
        <family val="2"/>
        <scheme val="minor"/>
      </rPr>
      <t xml:space="preserve">
Should match total number of membership accounts.
A family membership counts as 1.</t>
    </r>
  </si>
  <si>
    <r>
      <t xml:space="preserve"> </t>
    </r>
    <r>
      <rPr>
        <b/>
        <sz val="12"/>
        <rFont val="Calibri"/>
        <family val="2"/>
        <scheme val="minor"/>
      </rPr>
      <t>Full Member Capacity Restriction</t>
    </r>
    <r>
      <rPr>
        <sz val="12"/>
        <rFont val="Calibri"/>
        <family val="2"/>
        <scheme val="minor"/>
      </rPr>
      <t xml:space="preserve">
If you have one, what is the cap for Full Members with
unlimited access to all amenities? This may be defined in bylaws.</t>
    </r>
  </si>
  <si>
    <r>
      <rPr>
        <b/>
        <sz val="12"/>
        <rFont val="Calibri"/>
        <family val="2"/>
        <scheme val="minor"/>
      </rPr>
      <t>Number of Memberships by Category</t>
    </r>
    <r>
      <rPr>
        <sz val="12"/>
        <rFont val="Calibri"/>
        <family val="2"/>
        <scheme val="minor"/>
      </rPr>
      <t xml:space="preserve">
Number of memberships in each category below as of 
fiscal year end. Total should equal Total Member Count above.</t>
    </r>
  </si>
  <si>
    <r>
      <rPr>
        <b/>
        <sz val="12"/>
        <rFont val="Calibri"/>
        <family val="2"/>
        <scheme val="minor"/>
      </rPr>
      <t>Number of New Activations to Full Memberships</t>
    </r>
    <r>
      <rPr>
        <sz val="12"/>
        <rFont val="Calibri"/>
        <family val="2"/>
        <scheme val="minor"/>
      </rPr>
      <t xml:space="preserve">
The number of new unrestricted memberships in the fiscal year</t>
    </r>
  </si>
  <si>
    <r>
      <rPr>
        <b/>
        <sz val="12"/>
        <rFont val="Calibri"/>
        <family val="2"/>
        <scheme val="minor"/>
      </rPr>
      <t>Number of Relinquished Full Memberships</t>
    </r>
    <r>
      <rPr>
        <sz val="12"/>
        <rFont val="Calibri"/>
        <family val="2"/>
        <scheme val="minor"/>
      </rPr>
      <t xml:space="preserve">
Number of relinquished unrestricted full memberships in fiscal year</t>
    </r>
  </si>
  <si>
    <r>
      <rPr>
        <b/>
        <sz val="12"/>
        <rFont val="Calibri"/>
        <family val="2"/>
        <scheme val="minor"/>
      </rPr>
      <t>Average Age of Membership</t>
    </r>
    <r>
      <rPr>
        <sz val="12"/>
        <rFont val="Calibri"/>
        <family val="2"/>
        <scheme val="minor"/>
      </rPr>
      <t xml:space="preserve">
As of the end of fiscal year</t>
    </r>
  </si>
  <si>
    <r>
      <rPr>
        <b/>
        <sz val="12"/>
        <rFont val="Calibri"/>
        <family val="2"/>
        <scheme val="minor"/>
      </rPr>
      <t>Tennis and Racquet Lesson Hourly Rate</t>
    </r>
    <r>
      <rPr>
        <sz val="12"/>
        <rFont val="Calibri"/>
        <family val="2"/>
        <scheme val="minor"/>
      </rPr>
      <t xml:space="preserve">
Top hourly rate for a tennis or racquet lesson</t>
    </r>
  </si>
  <si>
    <r>
      <rPr>
        <b/>
        <sz val="12"/>
        <rFont val="Calibri"/>
        <family val="2"/>
        <scheme val="minor"/>
      </rPr>
      <t>Fitness Training Hourly Rate</t>
    </r>
    <r>
      <rPr>
        <sz val="12"/>
        <rFont val="Calibri"/>
        <family val="2"/>
        <scheme val="minor"/>
      </rPr>
      <t xml:space="preserve">
Top hourly rate for personal fitness training</t>
    </r>
  </si>
  <si>
    <r>
      <rPr>
        <b/>
        <sz val="12"/>
        <rFont val="Calibri"/>
        <family val="2"/>
        <scheme val="minor"/>
      </rPr>
      <t>Swimming Lesson Hourly Rate</t>
    </r>
    <r>
      <rPr>
        <sz val="12"/>
        <rFont val="Calibri"/>
        <family val="2"/>
        <scheme val="minor"/>
      </rPr>
      <t xml:space="preserve">
Top hourly rate for swimming lessons</t>
    </r>
  </si>
  <si>
    <t>Clubs with Golf
Operational Metrics Worksheet</t>
  </si>
  <si>
    <t>Capital Purchases</t>
  </si>
  <si>
    <t>What is the Total Capital Purchases for the year?</t>
  </si>
  <si>
    <t>What is the Five Year Average of Total Capital Purchasesr?</t>
  </si>
  <si>
    <t>What is the Total Square Footage of All  Maintained Buildings</t>
  </si>
  <si>
    <t>What is the Total of Fixed Asset Additions for the year</t>
  </si>
  <si>
    <t>What is the Five Year Average of Total Fixed Asset Additions (if available)</t>
  </si>
  <si>
    <t>FISCAL YEAR</t>
  </si>
  <si>
    <t>FULL MEMBER DUES RATE</t>
  </si>
  <si>
    <t>FISCAL YEAR END NET ASSETS</t>
  </si>
  <si>
    <t>MOST RECENT FISCAL YEAR DATA</t>
  </si>
  <si>
    <t>YEAR OVER YEAR HISTORICAL DATA</t>
  </si>
  <si>
    <r>
      <rPr>
        <b/>
        <sz val="16"/>
        <rFont val="Calibri"/>
        <family val="2"/>
        <scheme val="minor"/>
      </rPr>
      <t>TOTAL</t>
    </r>
    <r>
      <rPr>
        <b/>
        <sz val="12"/>
        <color indexed="8"/>
        <rFont val="Calibri"/>
        <family val="2"/>
        <scheme val="minor"/>
      </rPr>
      <t xml:space="preserve">&gt;&gt;
</t>
    </r>
    <r>
      <rPr>
        <sz val="12"/>
        <color indexed="8"/>
        <rFont val="Calibri"/>
        <family val="2"/>
        <scheme val="minor"/>
      </rPr>
      <t xml:space="preserve">Be sure this matches
</t>
    </r>
    <r>
      <rPr>
        <b/>
        <sz val="12"/>
        <color indexed="8"/>
        <rFont val="Calibri"/>
        <family val="2"/>
        <scheme val="minor"/>
      </rPr>
      <t>"Total Member Count (All Categories)"</t>
    </r>
    <r>
      <rPr>
        <sz val="12"/>
        <color indexed="8"/>
        <rFont val="Calibri"/>
        <family val="2"/>
        <scheme val="minor"/>
      </rPr>
      <t xml:space="preserve">
at the top of this column in cell C6</t>
    </r>
    <r>
      <rPr>
        <sz val="11"/>
        <color theme="1"/>
        <rFont val="Calibri"/>
        <family val="2"/>
        <scheme val="minor"/>
      </rPr>
      <t/>
    </r>
  </si>
  <si>
    <t>MEMBER FEES - (Please use closet fit to your Club's Categories)</t>
  </si>
  <si>
    <r>
      <rPr>
        <b/>
        <sz val="12"/>
        <color indexed="8"/>
        <rFont val="Calibri"/>
        <family val="2"/>
        <scheme val="minor"/>
      </rPr>
      <t>Full Family ANNUAL Membership Dues and Fees</t>
    </r>
    <r>
      <rPr>
        <sz val="14"/>
        <color indexed="8"/>
        <rFont val="Calibri"/>
        <family val="2"/>
        <scheme val="minor"/>
      </rPr>
      <t xml:space="preserve">
</t>
    </r>
    <r>
      <rPr>
        <sz val="12"/>
        <color indexed="8"/>
        <rFont val="Calibri"/>
        <family val="2"/>
        <scheme val="minor"/>
      </rPr>
      <t xml:space="preserve">Family including a 45 year old primary member, spouse,
and 3 children ages 9, 12, and 16.  All have full access
to all club offerings and amenities. </t>
    </r>
  </si>
  <si>
    <r>
      <rPr>
        <b/>
        <sz val="12"/>
        <color indexed="8"/>
        <rFont val="Calibri"/>
        <family val="2"/>
        <scheme val="minor"/>
      </rPr>
      <t>Social Couple ANNUAL Dues and Fees</t>
    </r>
    <r>
      <rPr>
        <sz val="14"/>
        <rFont val="Calibri"/>
        <family val="2"/>
        <scheme val="minor"/>
      </rPr>
      <t xml:space="preserve">
</t>
    </r>
    <r>
      <rPr>
        <sz val="12"/>
        <rFont val="Calibri"/>
        <family val="2"/>
        <scheme val="minor"/>
      </rPr>
      <t xml:space="preserve">Couple with both people having Social Member privileges only. </t>
    </r>
  </si>
  <si>
    <t>Senior Member ANNUAL Dues and Fees</t>
  </si>
  <si>
    <t>Junior Member ANNUAL Dues and Fees</t>
  </si>
  <si>
    <t>ANNUAL Dues (exclude capital dues) &gt;&gt;</t>
  </si>
  <si>
    <t>ANNUAL Dues Prior year (exclude capital dues) &gt;&gt;</t>
  </si>
  <si>
    <t>ANNUALIZED Minimum Spending Requirement &gt;&gt;</t>
  </si>
  <si>
    <t>FULL MEMBER 
DUES RATE</t>
  </si>
  <si>
    <t>FISCAL YEAR END
NET ASSETS</t>
  </si>
  <si>
    <t>ANNUAL Capital Dues &gt;&gt;</t>
  </si>
  <si>
    <t>ANNUAL Special Capital Assessment &gt;&gt;</t>
  </si>
  <si>
    <t>ANNUAL House Charge and/or Level Service Charge &gt;&gt;</t>
  </si>
  <si>
    <t>NOTE: If zero, always enter zero</t>
  </si>
  <si>
    <t>ANNUAL Debt Assessment Fee &gt;&gt;</t>
  </si>
  <si>
    <t>Please input your audited year end value for Unrestricted Net Assets in each of the years indicated. It may be termed Member's Equity, Stockholder's Equity or Fund Balance. We are seeking the "equity" or net worth value from the audited Balance Sheet for at least 10 years.</t>
  </si>
  <si>
    <t>Please do NOT report on the CALENDAR year.  A 2022 Fiscal Year would be for any year end date between 7/31/22 and 6/30/23.  For example, 9/30/22, 12/31/22, 3/31/23 or 6/30/23 would all be a 2022 Fiscal Year.</t>
  </si>
  <si>
    <t>ANNUAL MEMBER DUES REVENUE</t>
  </si>
  <si>
    <t>ANNUAL MEMBER
DUES REVENUE</t>
  </si>
  <si>
    <t>CLICK HERE TO SUBMIT YOUR COMPLETED WORKSHEET</t>
  </si>
  <si>
    <r>
      <t xml:space="preserve">Please Input the Annual Dues Rate for a Full Member with unlimited access.  
</t>
    </r>
    <r>
      <rPr>
        <b/>
        <sz val="12"/>
        <rFont val="Calibri"/>
        <family val="2"/>
        <scheme val="minor"/>
      </rPr>
      <t>DO NOT INCLUDE CAPITAL DUES IN THIS NUMBER.</t>
    </r>
  </si>
  <si>
    <r>
      <t xml:space="preserve">Please Input your TOTAL reported member dues revenue.
</t>
    </r>
    <r>
      <rPr>
        <b/>
        <sz val="12"/>
        <rFont val="Calibri"/>
        <family val="2"/>
        <scheme val="minor"/>
      </rPr>
      <t>DO NOT INCLUDE CAPITAL DUES IN THIS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</si>
</sst>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4"/>
      <name val="Calibri"/>
      <family val="2"/>
      <scheme val="minor"/>
    </font>
    <font>
      <sz val="14"/>
      <name val="Calibri"/>
      <family val="2"/>
      <scheme val="minor"/>
    </font>
    <font>
      <sz val="14"/>
      <color theme="1"/>
      <name val="Calibri"/>
      <family val="2"/>
      <scheme val="minor"/>
    </font>
    <font>
      <sz val="14"/>
      <color indexed="8"/>
      <name val="Calibri"/>
      <family val="2"/>
      <scheme val="minor"/>
    </font>
    <font>
      <b/>
      <sz val="14"/>
      <color indexed="8"/>
      <name val="Calibri"/>
      <family val="2"/>
      <scheme val="minor"/>
    </font>
    <font>
      <b/>
      <sz val="24"/>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16"/>
      <name val="Calibri"/>
      <family val="2"/>
      <scheme val="minor"/>
    </font>
    <font>
      <b/>
      <sz val="12"/>
      <name val="Calibri"/>
      <family val="2"/>
      <scheme val="minor"/>
    </font>
    <font>
      <b/>
      <sz val="16"/>
      <color theme="0"/>
      <name val="Calibri"/>
      <family val="2"/>
      <scheme val="minor"/>
    </font>
    <font>
      <b/>
      <sz val="14"/>
      <color theme="0"/>
      <name val="Calibri"/>
      <family val="2"/>
      <scheme val="minor"/>
    </font>
    <font>
      <b/>
      <sz val="11"/>
      <color indexed="8"/>
      <name val="Calibri"/>
      <family val="2"/>
    </font>
    <font>
      <sz val="18"/>
      <name val="Calibri"/>
      <family val="2"/>
      <scheme val="minor"/>
    </font>
    <font>
      <sz val="14"/>
      <color theme="5"/>
      <name val="Calibri"/>
      <family val="2"/>
      <scheme val="minor"/>
    </font>
    <font>
      <b/>
      <sz val="18"/>
      <name val="Calibri"/>
      <family val="2"/>
      <scheme val="minor"/>
    </font>
    <font>
      <u/>
      <sz val="11"/>
      <color theme="10"/>
      <name val="Calibri"/>
      <family val="2"/>
      <scheme val="minor"/>
    </font>
    <font>
      <sz val="24"/>
      <color theme="1"/>
      <name val="Calibri"/>
      <family val="2"/>
      <scheme val="minor"/>
    </font>
    <font>
      <b/>
      <sz val="12"/>
      <color theme="1"/>
      <name val="Calibri"/>
      <family val="2"/>
      <scheme val="minor"/>
    </font>
    <font>
      <b/>
      <sz val="12"/>
      <color rgb="FF333333"/>
      <name val="Verdana"/>
      <family val="2"/>
    </font>
    <font>
      <sz val="22"/>
      <name val="Calibri"/>
      <family val="2"/>
      <scheme val="minor"/>
    </font>
    <font>
      <b/>
      <sz val="12"/>
      <color theme="5"/>
      <name val="Calibri"/>
      <family val="2"/>
      <scheme val="minor"/>
    </font>
    <font>
      <b/>
      <sz val="16"/>
      <name val="Calibri"/>
      <family val="2"/>
      <scheme val="minor"/>
    </font>
    <font>
      <sz val="8"/>
      <name val="Calibri"/>
      <family val="2"/>
      <scheme val="minor"/>
    </font>
    <font>
      <b/>
      <u/>
      <sz val="16"/>
      <color theme="10"/>
      <name val="Calibri"/>
      <family val="2"/>
      <scheme val="minor"/>
    </font>
    <font>
      <b/>
      <sz val="20"/>
      <name val="Calibri"/>
      <family val="2"/>
      <scheme val="minor"/>
    </font>
    <font>
      <b/>
      <sz val="26"/>
      <color theme="0"/>
      <name val="Calibri"/>
      <family val="2"/>
      <scheme val="minor"/>
    </font>
    <font>
      <b/>
      <u/>
      <sz val="24"/>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23667B"/>
        <bgColor indexed="64"/>
      </patternFill>
    </fill>
    <fill>
      <patternFill patternType="solid">
        <fgColor theme="0" tint="-0.499984740745262"/>
        <bgColor indexed="64"/>
      </patternFill>
    </fill>
    <fill>
      <patternFill patternType="solid">
        <fgColor indexed="43"/>
        <bgColor indexed="64"/>
      </patternFill>
    </fill>
    <fill>
      <patternFill patternType="solid">
        <fgColor theme="2" tint="-0.249977111117893"/>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112">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pplyProtection="1">
      <alignment horizontal="left"/>
      <protection locked="0"/>
    </xf>
    <xf numFmtId="0" fontId="3" fillId="0" borderId="0" xfId="0" applyFont="1" applyProtection="1">
      <protection locked="0"/>
    </xf>
    <xf numFmtId="0" fontId="1" fillId="2" borderId="4" xfId="0" applyFont="1" applyFill="1" applyBorder="1" applyAlignment="1">
      <alignment horizontal="center" vertical="center"/>
    </xf>
    <xf numFmtId="0" fontId="2" fillId="4" borderId="5" xfId="0" applyFont="1" applyFill="1" applyBorder="1" applyAlignment="1">
      <alignment horizontal="center" vertical="top"/>
    </xf>
    <xf numFmtId="3" fontId="2" fillId="4" borderId="0" xfId="0" applyNumberFormat="1" applyFont="1" applyFill="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4" borderId="5" xfId="0" applyNumberFormat="1" applyFont="1" applyFill="1" applyBorder="1" applyAlignment="1">
      <alignment horizontal="center" vertical="center"/>
    </xf>
    <xf numFmtId="0" fontId="6"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Alignment="1">
      <alignment horizontal="right"/>
    </xf>
    <xf numFmtId="0" fontId="12" fillId="3" borderId="2" xfId="0" applyFont="1" applyFill="1" applyBorder="1" applyAlignment="1">
      <alignment horizontal="left" vertical="center"/>
    </xf>
    <xf numFmtId="0" fontId="14" fillId="5" borderId="1" xfId="0" applyFont="1" applyFill="1" applyBorder="1" applyAlignment="1">
      <alignment horizontal="right"/>
    </xf>
    <xf numFmtId="0" fontId="0" fillId="5" borderId="1" xfId="0" applyFill="1" applyBorder="1"/>
    <xf numFmtId="1" fontId="0" fillId="0" borderId="0" xfId="0" applyNumberFormat="1"/>
    <xf numFmtId="3" fontId="0" fillId="0" borderId="0" xfId="0" applyNumberFormat="1"/>
    <xf numFmtId="3" fontId="2" fillId="6" borderId="1" xfId="0" applyNumberFormat="1" applyFont="1" applyFill="1" applyBorder="1" applyAlignment="1" applyProtection="1">
      <alignment horizontal="center" vertical="center"/>
      <protection locked="0"/>
    </xf>
    <xf numFmtId="3" fontId="16" fillId="0" borderId="1" xfId="0" applyNumberFormat="1" applyFont="1" applyBorder="1" applyAlignment="1" applyProtection="1">
      <alignment horizontal="center"/>
      <protection locked="0"/>
    </xf>
    <xf numFmtId="0" fontId="19" fillId="2" borderId="1" xfId="0" applyFont="1" applyFill="1" applyBorder="1" applyAlignment="1">
      <alignment horizontal="right"/>
    </xf>
    <xf numFmtId="0" fontId="20" fillId="7" borderId="0" xfId="0" applyFont="1" applyFill="1"/>
    <xf numFmtId="0" fontId="21" fillId="7" borderId="0" xfId="0" applyFont="1" applyFill="1" applyAlignment="1">
      <alignment horizontal="left" vertical="center" wrapText="1"/>
    </xf>
    <xf numFmtId="0" fontId="20" fillId="0" borderId="0" xfId="0" applyFont="1"/>
    <xf numFmtId="0" fontId="1" fillId="0" borderId="0" xfId="0" applyFont="1" applyAlignment="1">
      <alignment horizontal="center"/>
    </xf>
    <xf numFmtId="0" fontId="5" fillId="0" borderId="6" xfId="0" applyFont="1" applyBorder="1" applyAlignment="1">
      <alignment horizontal="right" vertical="center" wrapText="1"/>
    </xf>
    <xf numFmtId="0" fontId="13" fillId="3" borderId="2" xfId="0" applyFont="1" applyFill="1" applyBorder="1" applyAlignment="1">
      <alignment horizontal="left" vertical="center"/>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6" xfId="0" applyFont="1" applyBorder="1" applyAlignment="1">
      <alignment horizontal="right" vertical="center" wrapText="1"/>
    </xf>
    <xf numFmtId="0" fontId="13" fillId="3" borderId="4" xfId="0" applyFont="1" applyFill="1" applyBorder="1" applyAlignment="1">
      <alignment horizontal="left" vertical="center"/>
    </xf>
    <xf numFmtId="0" fontId="8" fillId="0" borderId="0" xfId="0" applyFont="1" applyAlignment="1">
      <alignment horizontal="right" vertical="top"/>
    </xf>
    <xf numFmtId="0" fontId="8" fillId="0" borderId="8" xfId="0" applyFont="1" applyBorder="1" applyAlignment="1">
      <alignment horizontal="right" vertical="top"/>
    </xf>
    <xf numFmtId="0" fontId="8" fillId="0" borderId="7" xfId="0" applyFont="1" applyBorder="1" applyAlignment="1">
      <alignment horizontal="right" vertical="top"/>
    </xf>
    <xf numFmtId="0" fontId="8" fillId="0" borderId="9" xfId="0" applyFont="1" applyBorder="1" applyAlignment="1">
      <alignment horizontal="right" vertical="top"/>
    </xf>
    <xf numFmtId="0" fontId="9" fillId="0" borderId="6" xfId="0" applyFont="1" applyBorder="1" applyAlignment="1">
      <alignment horizontal="right" vertical="top" wrapText="1"/>
    </xf>
    <xf numFmtId="0" fontId="5" fillId="0" borderId="6" xfId="0" applyFont="1" applyBorder="1" applyAlignment="1">
      <alignment horizontal="right" vertical="top"/>
    </xf>
    <xf numFmtId="0" fontId="13" fillId="3" borderId="3" xfId="0" applyFont="1" applyFill="1" applyBorder="1" applyAlignment="1">
      <alignment horizontal="left" vertical="center"/>
    </xf>
    <xf numFmtId="0" fontId="8" fillId="0" borderId="6" xfId="0" applyFont="1" applyBorder="1" applyAlignment="1">
      <alignment horizontal="right" vertical="center" wrapText="1"/>
    </xf>
    <xf numFmtId="0" fontId="6" fillId="0" borderId="0" xfId="0" applyFont="1" applyAlignment="1">
      <alignment horizontal="center"/>
    </xf>
    <xf numFmtId="0" fontId="9" fillId="0" borderId="3" xfId="0" applyFont="1" applyBorder="1" applyAlignment="1">
      <alignment horizontal="right" vertical="top"/>
    </xf>
    <xf numFmtId="0" fontId="9" fillId="0" borderId="4" xfId="0" applyFont="1" applyBorder="1" applyAlignment="1">
      <alignment horizontal="right" vertical="top"/>
    </xf>
    <xf numFmtId="14" fontId="1" fillId="0" borderId="0" xfId="0" applyNumberFormat="1" applyFont="1" applyAlignment="1">
      <alignment horizontal="center"/>
    </xf>
    <xf numFmtId="0" fontId="4" fillId="4" borderId="5" xfId="0" applyFont="1" applyFill="1" applyBorder="1" applyAlignment="1">
      <alignment vertical="top" wrapText="1"/>
    </xf>
    <xf numFmtId="0" fontId="23" fillId="0" borderId="7" xfId="0" applyFont="1" applyBorder="1" applyAlignment="1">
      <alignment horizontal="right" vertical="top"/>
    </xf>
    <xf numFmtId="0" fontId="2" fillId="0" borderId="1" xfId="0" applyFont="1" applyBorder="1"/>
    <xf numFmtId="0" fontId="17" fillId="0" borderId="0" xfId="0" applyFont="1" applyAlignment="1">
      <alignment vertical="center" wrapText="1"/>
    </xf>
    <xf numFmtId="0" fontId="15" fillId="0" borderId="0" xfId="0" applyFont="1" applyAlignment="1">
      <alignment vertical="center" wrapText="1"/>
    </xf>
    <xf numFmtId="0" fontId="19" fillId="2" borderId="12" xfId="0" applyFont="1" applyFill="1" applyBorder="1" applyAlignment="1">
      <alignment horizontal="right"/>
    </xf>
    <xf numFmtId="0" fontId="1" fillId="2" borderId="1" xfId="0" applyFont="1" applyFill="1" applyBorder="1" applyAlignment="1">
      <alignment horizontal="center" vertical="center"/>
    </xf>
    <xf numFmtId="3" fontId="2" fillId="4" borderId="1" xfId="0" applyNumberFormat="1" applyFont="1" applyFill="1" applyBorder="1" applyAlignment="1" applyProtection="1">
      <alignment horizontal="center" vertical="center"/>
      <protection locked="0"/>
    </xf>
    <xf numFmtId="0" fontId="12" fillId="3" borderId="1" xfId="0" applyFont="1" applyFill="1" applyBorder="1" applyAlignment="1">
      <alignment horizontal="left" vertical="center"/>
    </xf>
    <xf numFmtId="3" fontId="2" fillId="4"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3" fontId="16" fillId="0" borderId="1" xfId="0" applyNumberFormat="1"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2" fillId="0" borderId="0" xfId="0" applyFont="1" applyAlignment="1">
      <alignment vertical="center"/>
    </xf>
    <xf numFmtId="0" fontId="3" fillId="0" borderId="0" xfId="0" applyFont="1" applyAlignment="1">
      <alignment vertical="center"/>
    </xf>
    <xf numFmtId="0" fontId="4" fillId="4" borderId="1" xfId="0" applyFont="1" applyFill="1" applyBorder="1" applyAlignment="1">
      <alignment vertical="center" wrapText="1"/>
    </xf>
    <xf numFmtId="0" fontId="13" fillId="3" borderId="1" xfId="0" applyFont="1" applyFill="1" applyBorder="1" applyAlignment="1">
      <alignment vertical="center"/>
    </xf>
    <xf numFmtId="0" fontId="26" fillId="0" borderId="0" xfId="1" applyFont="1" applyFill="1" applyBorder="1" applyAlignment="1">
      <alignment vertical="center" wrapText="1"/>
    </xf>
    <xf numFmtId="0" fontId="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3" borderId="1" xfId="0" applyFont="1" applyFill="1" applyBorder="1" applyAlignment="1">
      <alignment horizontal="left" vertical="center"/>
    </xf>
    <xf numFmtId="0" fontId="2" fillId="4" borderId="12" xfId="0" applyFont="1" applyFill="1" applyBorder="1" applyAlignment="1">
      <alignment horizontal="center" vertical="top"/>
    </xf>
    <xf numFmtId="0" fontId="2" fillId="4" borderId="13" xfId="0" applyFont="1" applyFill="1" applyBorder="1" applyAlignment="1">
      <alignment horizontal="center" vertical="top"/>
    </xf>
    <xf numFmtId="0" fontId="28" fillId="3" borderId="1" xfId="0" applyFont="1" applyFill="1" applyBorder="1" applyAlignment="1">
      <alignment horizontal="center" vertical="center"/>
    </xf>
    <xf numFmtId="0" fontId="9" fillId="0" borderId="10" xfId="0" applyFont="1" applyBorder="1" applyAlignment="1">
      <alignment horizontal="right" vertical="top" wrapText="1"/>
    </xf>
    <xf numFmtId="0" fontId="9" fillId="0" borderId="5" xfId="0" applyFont="1" applyBorder="1" applyAlignment="1">
      <alignment horizontal="right" vertical="top" wrapText="1"/>
    </xf>
    <xf numFmtId="0" fontId="9" fillId="0" borderId="11" xfId="0" applyFont="1" applyBorder="1" applyAlignment="1">
      <alignment horizontal="right" vertical="top" wrapText="1"/>
    </xf>
    <xf numFmtId="0" fontId="9" fillId="0" borderId="9" xfId="0" applyFont="1" applyBorder="1" applyAlignment="1">
      <alignment horizontal="right" vertical="top" wrapText="1"/>
    </xf>
    <xf numFmtId="0" fontId="7" fillId="0" borderId="1" xfId="0" applyFont="1" applyBorder="1" applyAlignment="1">
      <alignment horizontal="left" vertical="center" wrapText="1"/>
    </xf>
    <xf numFmtId="0" fontId="5" fillId="0" borderId="10" xfId="0" applyFont="1" applyBorder="1" applyAlignment="1">
      <alignment horizontal="right" vertical="center" wrapText="1"/>
    </xf>
    <xf numFmtId="0" fontId="5" fillId="0" borderId="5" xfId="0" applyFont="1" applyBorder="1" applyAlignment="1">
      <alignment horizontal="right" vertical="center" wrapText="1"/>
    </xf>
    <xf numFmtId="0" fontId="5" fillId="0" borderId="11" xfId="0" applyFont="1" applyBorder="1" applyAlignment="1">
      <alignment horizontal="right" vertical="center" wrapText="1"/>
    </xf>
    <xf numFmtId="0" fontId="5" fillId="0" borderId="9" xfId="0" applyFont="1" applyBorder="1" applyAlignment="1">
      <alignment horizontal="right" vertical="center" wrapText="1"/>
    </xf>
    <xf numFmtId="0" fontId="7" fillId="0" borderId="1" xfId="0" applyFont="1" applyBorder="1" applyAlignment="1">
      <alignment horizontal="right" vertical="center" wrapText="1"/>
    </xf>
    <xf numFmtId="0" fontId="8" fillId="0" borderId="1" xfId="0" applyFont="1" applyBorder="1" applyAlignment="1">
      <alignment horizontal="right" vertical="center"/>
    </xf>
    <xf numFmtId="0" fontId="11" fillId="0" borderId="1" xfId="0" applyFont="1" applyBorder="1" applyAlignment="1">
      <alignment horizontal="right" vertical="center" wrapText="1"/>
    </xf>
    <xf numFmtId="0" fontId="8" fillId="0" borderId="1" xfId="0" applyFont="1" applyBorder="1" applyAlignment="1">
      <alignment horizontal="right" vertical="center" wrapText="1"/>
    </xf>
    <xf numFmtId="0" fontId="22" fillId="0" borderId="0" xfId="0" applyFont="1" applyAlignment="1">
      <alignment horizontal="center" vertical="center" wrapText="1"/>
    </xf>
    <xf numFmtId="0" fontId="9" fillId="0" borderId="1" xfId="0" applyFont="1" applyBorder="1" applyAlignment="1">
      <alignment horizontal="right" vertical="center" wrapText="1"/>
    </xf>
    <xf numFmtId="0" fontId="5" fillId="0" borderId="1" xfId="0" applyFont="1" applyBorder="1" applyAlignment="1">
      <alignment horizontal="right" vertical="center" wrapText="1"/>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10" fillId="0" borderId="1" xfId="0" applyFont="1" applyBorder="1" applyAlignment="1">
      <alignment horizont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 fillId="0" borderId="0" xfId="0" applyFont="1" applyAlignment="1">
      <alignment horizontal="center"/>
    </xf>
    <xf numFmtId="0" fontId="23" fillId="0" borderId="1" xfId="0" applyFont="1" applyBorder="1" applyAlignment="1">
      <alignment horizontal="right" vertical="center"/>
    </xf>
    <xf numFmtId="0" fontId="9" fillId="0" borderId="1" xfId="0" applyFont="1" applyBorder="1" applyAlignment="1">
      <alignment horizontal="right" vertical="center"/>
    </xf>
    <xf numFmtId="0" fontId="5" fillId="0" borderId="1" xfId="0" applyFont="1" applyBorder="1" applyAlignment="1">
      <alignment horizontal="right" vertical="center"/>
    </xf>
    <xf numFmtId="0" fontId="13" fillId="3" borderId="2" xfId="0" applyFont="1" applyFill="1" applyBorder="1" applyAlignment="1">
      <alignment horizontal="left" vertical="center"/>
    </xf>
    <xf numFmtId="0" fontId="13" fillId="3" borderId="4" xfId="0" applyFont="1" applyFill="1" applyBorder="1" applyAlignment="1">
      <alignment horizontal="left" vertical="center"/>
    </xf>
    <xf numFmtId="0" fontId="7" fillId="0" borderId="0" xfId="0" applyFont="1" applyAlignment="1">
      <alignment horizontal="right" vertical="center" wrapText="1"/>
    </xf>
    <xf numFmtId="0" fontId="7" fillId="0" borderId="8" xfId="0" applyFont="1" applyBorder="1" applyAlignment="1">
      <alignment horizontal="right" vertical="center" wrapText="1"/>
    </xf>
    <xf numFmtId="0" fontId="8" fillId="0" borderId="0" xfId="0" applyFont="1" applyAlignment="1">
      <alignment horizontal="right" vertical="center" wrapText="1"/>
    </xf>
    <xf numFmtId="0" fontId="13" fillId="3" borderId="6" xfId="0" applyFont="1" applyFill="1" applyBorder="1" applyAlignment="1">
      <alignment horizontal="left" vertical="center"/>
    </xf>
    <xf numFmtId="0" fontId="13" fillId="3" borderId="5" xfId="0" applyFont="1" applyFill="1" applyBorder="1" applyAlignment="1">
      <alignment horizontal="left" vertical="center"/>
    </xf>
    <xf numFmtId="0" fontId="29" fillId="0" borderId="0"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5DE23E"/>
      <color rgb="FF23667B"/>
      <color rgb="FF63F9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66695</xdr:rowOff>
    </xdr:from>
    <xdr:to>
      <xdr:col>1</xdr:col>
      <xdr:colOff>812708</xdr:colOff>
      <xdr:row>0</xdr:row>
      <xdr:rowOff>1152525</xdr:rowOff>
    </xdr:to>
    <xdr:pic>
      <xdr:nvPicPr>
        <xdr:cNvPr id="3" name="Picture 2">
          <a:extLst>
            <a:ext uri="{FF2B5EF4-FFF2-40B4-BE49-F238E27FC236}">
              <a16:creationId xmlns:a16="http://schemas.microsoft.com/office/drawing/2014/main" id="{7D79B814-83FE-4B91-86D9-DBC7AE9A7B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95"/>
          <a:ext cx="3641633" cy="1085830"/>
        </a:xfrm>
        <a:prstGeom prst="rect">
          <a:avLst/>
        </a:prstGeom>
      </xdr:spPr>
    </xdr:pic>
    <xdr:clientData/>
  </xdr:twoCellAnchor>
  <xdr:twoCellAnchor editAs="oneCell">
    <xdr:from>
      <xdr:col>0</xdr:col>
      <xdr:colOff>0</xdr:colOff>
      <xdr:row>0</xdr:row>
      <xdr:rowOff>66695</xdr:rowOff>
    </xdr:from>
    <xdr:to>
      <xdr:col>1</xdr:col>
      <xdr:colOff>812708</xdr:colOff>
      <xdr:row>0</xdr:row>
      <xdr:rowOff>1152525</xdr:rowOff>
    </xdr:to>
    <xdr:pic>
      <xdr:nvPicPr>
        <xdr:cNvPr id="5" name="Picture 4">
          <a:extLst>
            <a:ext uri="{FF2B5EF4-FFF2-40B4-BE49-F238E27FC236}">
              <a16:creationId xmlns:a16="http://schemas.microsoft.com/office/drawing/2014/main" id="{658A4FE7-AFFB-40AA-AC88-0A4031ABDB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95"/>
          <a:ext cx="3641633" cy="10858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ubbenchmarking.com/survey-ops-uploa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36"/>
  <sheetViews>
    <sheetView showGridLines="0" tabSelected="1" zoomScaleNormal="100" workbookViewId="0">
      <selection activeCell="B2" sqref="B2:C2"/>
    </sheetView>
  </sheetViews>
  <sheetFormatPr defaultColWidth="9.140625" defaultRowHeight="18.75" x14ac:dyDescent="0.3"/>
  <cols>
    <col min="1" max="1" width="42.42578125" style="1" customWidth="1"/>
    <col min="2" max="2" width="30.42578125" style="1" customWidth="1"/>
    <col min="3" max="3" width="15.7109375" style="2" customWidth="1"/>
    <col min="4" max="4" width="6.7109375" style="1" customWidth="1"/>
    <col min="5" max="5" width="18.7109375" style="1" customWidth="1"/>
    <col min="6" max="8" width="29.7109375" style="1" customWidth="1"/>
    <col min="9" max="16384" width="9.140625" style="1"/>
  </cols>
  <sheetData>
    <row r="1" spans="1:10" ht="92.25" customHeight="1" x14ac:dyDescent="0.3">
      <c r="A1" s="100"/>
      <c r="B1" s="100"/>
      <c r="C1" s="100"/>
      <c r="E1" s="90" t="s">
        <v>116</v>
      </c>
      <c r="F1" s="90"/>
      <c r="G1" s="90"/>
      <c r="H1" s="90"/>
    </row>
    <row r="2" spans="1:10" ht="35.1" customHeight="1" x14ac:dyDescent="0.5">
      <c r="A2" s="29" t="s">
        <v>0</v>
      </c>
      <c r="B2" s="96"/>
      <c r="C2" s="96"/>
      <c r="D2" s="70"/>
      <c r="E2" s="111" t="s">
        <v>148</v>
      </c>
      <c r="F2" s="111"/>
      <c r="G2" s="111"/>
      <c r="H2" s="111"/>
      <c r="I2" s="70"/>
      <c r="J2" s="70"/>
    </row>
    <row r="3" spans="1:10" ht="35.1" customHeight="1" x14ac:dyDescent="0.5">
      <c r="A3" s="29" t="s">
        <v>1</v>
      </c>
      <c r="B3" s="96"/>
      <c r="C3" s="96"/>
      <c r="D3" s="70"/>
      <c r="E3" s="111"/>
      <c r="F3" s="111"/>
      <c r="G3" s="111"/>
      <c r="H3" s="111"/>
      <c r="I3" s="70"/>
      <c r="J3" s="70"/>
    </row>
    <row r="4" spans="1:10" ht="35.1" customHeight="1" x14ac:dyDescent="0.5">
      <c r="A4" s="57" t="s">
        <v>9</v>
      </c>
      <c r="B4" s="96"/>
      <c r="C4" s="96"/>
    </row>
    <row r="5" spans="1:10" ht="35.1" customHeight="1" x14ac:dyDescent="0.3">
      <c r="A5" s="93" t="s">
        <v>126</v>
      </c>
      <c r="B5" s="94"/>
      <c r="C5" s="95"/>
      <c r="E5" s="76" t="s">
        <v>127</v>
      </c>
      <c r="F5" s="76"/>
      <c r="G5" s="76"/>
      <c r="H5" s="76"/>
    </row>
    <row r="6" spans="1:10" ht="50.1" customHeight="1" x14ac:dyDescent="0.3">
      <c r="A6" s="97" t="s">
        <v>142</v>
      </c>
      <c r="B6" s="98"/>
      <c r="C6" s="99"/>
      <c r="D6" s="4"/>
      <c r="E6" s="72" t="s">
        <v>123</v>
      </c>
      <c r="F6" s="81" t="s">
        <v>145</v>
      </c>
      <c r="G6" s="81"/>
      <c r="H6" s="81"/>
    </row>
    <row r="7" spans="1:10" ht="35.1" customHeight="1" x14ac:dyDescent="0.3">
      <c r="A7" s="73" t="s">
        <v>2</v>
      </c>
      <c r="B7" s="73"/>
      <c r="C7" s="58" t="s">
        <v>3</v>
      </c>
      <c r="D7" s="4"/>
      <c r="E7" s="72" t="s">
        <v>124</v>
      </c>
      <c r="F7" s="81" t="s">
        <v>149</v>
      </c>
      <c r="G7" s="81"/>
      <c r="H7" s="81"/>
    </row>
    <row r="8" spans="1:10" ht="50.1" customHeight="1" x14ac:dyDescent="0.3">
      <c r="A8" s="86" t="s">
        <v>107</v>
      </c>
      <c r="B8" s="86"/>
      <c r="C8" s="9"/>
      <c r="D8" s="4"/>
      <c r="E8" s="72" t="s">
        <v>146</v>
      </c>
      <c r="F8" s="81" t="s">
        <v>150</v>
      </c>
      <c r="G8" s="81"/>
      <c r="H8" s="81"/>
    </row>
    <row r="9" spans="1:10" ht="50.1" customHeight="1" x14ac:dyDescent="0.3">
      <c r="A9" s="86" t="s">
        <v>108</v>
      </c>
      <c r="B9" s="86"/>
      <c r="C9" s="9"/>
      <c r="D9" s="4"/>
      <c r="E9" s="72" t="s">
        <v>125</v>
      </c>
      <c r="F9" s="81" t="s">
        <v>144</v>
      </c>
      <c r="G9" s="81"/>
      <c r="H9" s="81"/>
    </row>
    <row r="10" spans="1:10" ht="51.75" customHeight="1" x14ac:dyDescent="0.3">
      <c r="A10" s="86" t="s">
        <v>109</v>
      </c>
      <c r="B10" s="86"/>
      <c r="C10" s="59"/>
      <c r="D10" s="55"/>
      <c r="E10" s="62" t="s">
        <v>123</v>
      </c>
      <c r="F10" s="62" t="s">
        <v>137</v>
      </c>
      <c r="G10" s="62" t="s">
        <v>147</v>
      </c>
      <c r="H10" s="62" t="s">
        <v>138</v>
      </c>
    </row>
    <row r="11" spans="1:10" ht="35.1" customHeight="1" x14ac:dyDescent="0.3">
      <c r="A11" s="87" t="s">
        <v>68</v>
      </c>
      <c r="B11" s="87"/>
      <c r="C11" s="28"/>
      <c r="D11" s="56"/>
      <c r="E11" s="63">
        <v>2006</v>
      </c>
      <c r="F11" s="71"/>
      <c r="G11" s="9"/>
      <c r="H11" s="9"/>
    </row>
    <row r="12" spans="1:10" ht="35.1" customHeight="1" x14ac:dyDescent="0.3">
      <c r="A12" s="87" t="s">
        <v>69</v>
      </c>
      <c r="B12" s="87"/>
      <c r="C12" s="28"/>
      <c r="D12" s="56"/>
      <c r="E12" s="63">
        <v>2007</v>
      </c>
      <c r="F12" s="71"/>
      <c r="G12" s="9"/>
      <c r="H12" s="9"/>
    </row>
    <row r="13" spans="1:10" ht="35.1" customHeight="1" x14ac:dyDescent="0.3">
      <c r="A13" s="87" t="s">
        <v>70</v>
      </c>
      <c r="B13" s="87"/>
      <c r="C13" s="28"/>
      <c r="D13" s="56"/>
      <c r="E13" s="63">
        <v>2008</v>
      </c>
      <c r="F13" s="71"/>
      <c r="G13" s="9"/>
      <c r="H13" s="9"/>
    </row>
    <row r="14" spans="1:10" ht="35.1" customHeight="1" x14ac:dyDescent="0.3">
      <c r="A14" s="87" t="s">
        <v>71</v>
      </c>
      <c r="B14" s="87"/>
      <c r="C14" s="28"/>
      <c r="D14" s="4"/>
      <c r="E14" s="63">
        <v>2009</v>
      </c>
      <c r="F14" s="71"/>
      <c r="G14" s="9"/>
      <c r="H14" s="9"/>
    </row>
    <row r="15" spans="1:10" ht="35.1" customHeight="1" x14ac:dyDescent="0.3">
      <c r="A15" s="87" t="s">
        <v>72</v>
      </c>
      <c r="B15" s="87"/>
      <c r="C15" s="28"/>
      <c r="D15" s="4"/>
      <c r="E15" s="63">
        <v>2010</v>
      </c>
      <c r="F15" s="71"/>
      <c r="G15" s="9"/>
      <c r="H15" s="9"/>
    </row>
    <row r="16" spans="1:10" ht="35.1" customHeight="1" x14ac:dyDescent="0.3">
      <c r="A16" s="87" t="s">
        <v>73</v>
      </c>
      <c r="B16" s="87"/>
      <c r="C16" s="28"/>
      <c r="D16" s="4"/>
      <c r="E16" s="63">
        <v>2011</v>
      </c>
      <c r="F16" s="71"/>
      <c r="G16" s="9"/>
      <c r="H16" s="9"/>
    </row>
    <row r="17" spans="1:8" ht="35.1" customHeight="1" x14ac:dyDescent="0.3">
      <c r="A17" s="87" t="s">
        <v>74</v>
      </c>
      <c r="B17" s="87"/>
      <c r="C17" s="28"/>
      <c r="D17" s="4"/>
      <c r="E17" s="63">
        <v>2012</v>
      </c>
      <c r="F17" s="71"/>
      <c r="G17" s="9"/>
      <c r="H17" s="9"/>
    </row>
    <row r="18" spans="1:8" ht="35.1" customHeight="1" x14ac:dyDescent="0.3">
      <c r="A18" s="87" t="s">
        <v>75</v>
      </c>
      <c r="B18" s="87"/>
      <c r="C18" s="28"/>
      <c r="D18" s="4"/>
      <c r="E18" s="63">
        <v>2013</v>
      </c>
      <c r="F18" s="71"/>
      <c r="G18" s="9"/>
      <c r="H18" s="9"/>
    </row>
    <row r="19" spans="1:8" ht="35.1" customHeight="1" x14ac:dyDescent="0.3">
      <c r="A19" s="77" t="s">
        <v>128</v>
      </c>
      <c r="B19" s="78"/>
      <c r="C19" s="74"/>
      <c r="D19" s="4"/>
      <c r="E19" s="63">
        <v>2014</v>
      </c>
      <c r="F19" s="71"/>
      <c r="G19" s="9"/>
      <c r="H19" s="9"/>
    </row>
    <row r="20" spans="1:8" ht="35.1" customHeight="1" x14ac:dyDescent="0.3">
      <c r="A20" s="79"/>
      <c r="B20" s="80"/>
      <c r="C20" s="75"/>
      <c r="D20" s="4"/>
      <c r="E20" s="63">
        <v>2015</v>
      </c>
      <c r="F20" s="71"/>
      <c r="G20" s="9"/>
      <c r="H20" s="9"/>
    </row>
    <row r="21" spans="1:8" ht="35.1" customHeight="1" x14ac:dyDescent="0.3">
      <c r="A21" s="86" t="s">
        <v>110</v>
      </c>
      <c r="B21" s="86"/>
      <c r="C21" s="28"/>
      <c r="D21" s="4"/>
      <c r="E21" s="63">
        <v>2016</v>
      </c>
      <c r="F21" s="71"/>
      <c r="G21" s="9"/>
      <c r="H21" s="9"/>
    </row>
    <row r="22" spans="1:8" s="3" customFormat="1" ht="35.1" customHeight="1" x14ac:dyDescent="0.3">
      <c r="A22" s="86" t="s">
        <v>111</v>
      </c>
      <c r="B22" s="86"/>
      <c r="C22" s="28"/>
      <c r="E22" s="63">
        <v>2017</v>
      </c>
      <c r="F22" s="71"/>
      <c r="G22" s="9"/>
      <c r="H22" s="9"/>
    </row>
    <row r="23" spans="1:8" ht="35.1" customHeight="1" x14ac:dyDescent="0.3">
      <c r="A23" s="86" t="s">
        <v>112</v>
      </c>
      <c r="B23" s="86"/>
      <c r="C23" s="9"/>
      <c r="D23" s="4"/>
      <c r="E23" s="63">
        <v>2018</v>
      </c>
      <c r="F23" s="71"/>
      <c r="G23" s="9"/>
      <c r="H23" s="9"/>
    </row>
    <row r="24" spans="1:8" ht="35.1" customHeight="1" x14ac:dyDescent="0.3">
      <c r="A24" s="69" t="s">
        <v>129</v>
      </c>
      <c r="B24" s="69"/>
      <c r="C24" s="60"/>
      <c r="D24" s="4"/>
      <c r="E24" s="63">
        <v>2019</v>
      </c>
      <c r="F24" s="71"/>
      <c r="G24" s="9"/>
      <c r="H24" s="9"/>
    </row>
    <row r="25" spans="1:8" ht="35.1" customHeight="1" x14ac:dyDescent="0.3">
      <c r="A25" s="82" t="s">
        <v>130</v>
      </c>
      <c r="B25" s="83"/>
      <c r="C25" s="74"/>
      <c r="D25" s="4"/>
      <c r="E25" s="63">
        <v>2020</v>
      </c>
      <c r="F25" s="71"/>
      <c r="G25" s="9"/>
      <c r="H25" s="9"/>
    </row>
    <row r="26" spans="1:8" ht="35.1" customHeight="1" x14ac:dyDescent="0.3">
      <c r="A26" s="84"/>
      <c r="B26" s="85"/>
      <c r="C26" s="75"/>
      <c r="D26" s="4"/>
      <c r="E26" s="63">
        <v>2021</v>
      </c>
      <c r="F26" s="71"/>
      <c r="G26" s="9"/>
      <c r="H26" s="9"/>
    </row>
    <row r="27" spans="1:8" s="66" customFormat="1" ht="35.1" customHeight="1" x14ac:dyDescent="0.25">
      <c r="A27" s="87" t="s">
        <v>81</v>
      </c>
      <c r="B27" s="87"/>
      <c r="C27" s="64"/>
      <c r="D27" s="65"/>
      <c r="E27" s="63">
        <v>2022</v>
      </c>
      <c r="F27" s="71"/>
      <c r="G27" s="9"/>
      <c r="H27" s="9"/>
    </row>
    <row r="28" spans="1:8" s="66" customFormat="1" ht="35.1" customHeight="1" x14ac:dyDescent="0.25">
      <c r="A28" s="87" t="s">
        <v>134</v>
      </c>
      <c r="B28" s="87"/>
      <c r="C28" s="9"/>
      <c r="D28" s="65"/>
      <c r="E28" s="63">
        <v>2023</v>
      </c>
      <c r="F28" s="71"/>
      <c r="G28" s="9"/>
      <c r="H28" s="9"/>
    </row>
    <row r="29" spans="1:8" s="66" customFormat="1" ht="35.1" customHeight="1" x14ac:dyDescent="0.25">
      <c r="A29" s="87" t="s">
        <v>135</v>
      </c>
      <c r="B29" s="87"/>
      <c r="C29" s="9"/>
      <c r="D29" s="65"/>
    </row>
    <row r="30" spans="1:8" s="66" customFormat="1" ht="35.1" customHeight="1" x14ac:dyDescent="0.25">
      <c r="A30" s="87" t="s">
        <v>136</v>
      </c>
      <c r="B30" s="87"/>
      <c r="C30" s="64"/>
      <c r="D30" s="65"/>
    </row>
    <row r="31" spans="1:8" s="66" customFormat="1" ht="35.1" customHeight="1" x14ac:dyDescent="0.25">
      <c r="A31" s="87" t="s">
        <v>139</v>
      </c>
      <c r="B31" s="87"/>
      <c r="C31" s="64"/>
      <c r="D31" s="65"/>
    </row>
    <row r="32" spans="1:8" s="66" customFormat="1" ht="35.1" customHeight="1" x14ac:dyDescent="0.25">
      <c r="A32" s="87" t="s">
        <v>143</v>
      </c>
      <c r="B32" s="87"/>
      <c r="C32" s="64"/>
      <c r="D32" s="65"/>
    </row>
    <row r="33" spans="1:4" s="66" customFormat="1" ht="35.1" customHeight="1" x14ac:dyDescent="0.25">
      <c r="A33" s="87" t="s">
        <v>140</v>
      </c>
      <c r="B33" s="87"/>
      <c r="C33" s="64"/>
      <c r="D33" s="65"/>
    </row>
    <row r="34" spans="1:4" s="66" customFormat="1" ht="35.1" customHeight="1" x14ac:dyDescent="0.25">
      <c r="A34" s="87" t="s">
        <v>141</v>
      </c>
      <c r="B34" s="87"/>
      <c r="C34" s="64"/>
      <c r="D34" s="65"/>
    </row>
    <row r="35" spans="1:4" s="66" customFormat="1" ht="35.1" customHeight="1" x14ac:dyDescent="0.25">
      <c r="A35" s="92" t="s">
        <v>131</v>
      </c>
      <c r="B35" s="92"/>
      <c r="C35" s="61"/>
      <c r="D35" s="65"/>
    </row>
    <row r="36" spans="1:4" s="66" customFormat="1" ht="35.1" customHeight="1" x14ac:dyDescent="0.25">
      <c r="A36" s="87" t="s">
        <v>81</v>
      </c>
      <c r="B36" s="87"/>
      <c r="C36" s="64"/>
      <c r="D36" s="65"/>
    </row>
    <row r="37" spans="1:4" s="66" customFormat="1" ht="35.1" customHeight="1" x14ac:dyDescent="0.25">
      <c r="A37" s="87" t="s">
        <v>134</v>
      </c>
      <c r="B37" s="87"/>
      <c r="C37" s="9"/>
      <c r="D37" s="65"/>
    </row>
    <row r="38" spans="1:4" s="66" customFormat="1" ht="35.1" customHeight="1" x14ac:dyDescent="0.25">
      <c r="A38" s="87" t="s">
        <v>135</v>
      </c>
      <c r="B38" s="87"/>
      <c r="C38" s="9"/>
      <c r="D38" s="65"/>
    </row>
    <row r="39" spans="1:4" s="66" customFormat="1" ht="35.1" customHeight="1" x14ac:dyDescent="0.25">
      <c r="A39" s="87" t="s">
        <v>136</v>
      </c>
      <c r="B39" s="87"/>
      <c r="C39" s="64"/>
      <c r="D39" s="65"/>
    </row>
    <row r="40" spans="1:4" s="66" customFormat="1" ht="35.1" customHeight="1" x14ac:dyDescent="0.25">
      <c r="A40" s="87" t="s">
        <v>139</v>
      </c>
      <c r="B40" s="87"/>
      <c r="C40" s="64"/>
      <c r="D40" s="65"/>
    </row>
    <row r="41" spans="1:4" s="66" customFormat="1" ht="35.1" customHeight="1" x14ac:dyDescent="0.25">
      <c r="A41" s="87" t="s">
        <v>143</v>
      </c>
      <c r="B41" s="87"/>
      <c r="C41" s="64"/>
      <c r="D41" s="65"/>
    </row>
    <row r="42" spans="1:4" s="66" customFormat="1" ht="35.1" customHeight="1" x14ac:dyDescent="0.25">
      <c r="A42" s="87" t="s">
        <v>140</v>
      </c>
      <c r="B42" s="87"/>
      <c r="C42" s="64"/>
      <c r="D42" s="65"/>
    </row>
    <row r="43" spans="1:4" s="66" customFormat="1" ht="35.1" customHeight="1" x14ac:dyDescent="0.25">
      <c r="A43" s="87" t="s">
        <v>141</v>
      </c>
      <c r="B43" s="87"/>
      <c r="C43" s="64"/>
      <c r="D43" s="65"/>
    </row>
    <row r="44" spans="1:4" s="66" customFormat="1" ht="35.1" customHeight="1" x14ac:dyDescent="0.25">
      <c r="A44" s="91" t="s">
        <v>132</v>
      </c>
      <c r="B44" s="91"/>
      <c r="C44" s="61"/>
      <c r="D44" s="65"/>
    </row>
    <row r="45" spans="1:4" s="66" customFormat="1" ht="35.1" customHeight="1" x14ac:dyDescent="0.25">
      <c r="A45" s="87" t="s">
        <v>81</v>
      </c>
      <c r="B45" s="87"/>
      <c r="C45" s="64"/>
      <c r="D45" s="65"/>
    </row>
    <row r="46" spans="1:4" s="66" customFormat="1" ht="35.1" customHeight="1" x14ac:dyDescent="0.25">
      <c r="A46" s="87" t="s">
        <v>134</v>
      </c>
      <c r="B46" s="87"/>
      <c r="C46" s="9"/>
      <c r="D46" s="65"/>
    </row>
    <row r="47" spans="1:4" s="66" customFormat="1" ht="35.1" customHeight="1" x14ac:dyDescent="0.25">
      <c r="A47" s="87" t="s">
        <v>135</v>
      </c>
      <c r="B47" s="87"/>
      <c r="C47" s="9"/>
      <c r="D47" s="65"/>
    </row>
    <row r="48" spans="1:4" s="66" customFormat="1" ht="35.1" customHeight="1" x14ac:dyDescent="0.25">
      <c r="A48" s="87" t="s">
        <v>136</v>
      </c>
      <c r="B48" s="87"/>
      <c r="C48" s="64"/>
      <c r="D48" s="65"/>
    </row>
    <row r="49" spans="1:8" s="66" customFormat="1" ht="35.1" customHeight="1" x14ac:dyDescent="0.25">
      <c r="A49" s="87" t="s">
        <v>139</v>
      </c>
      <c r="B49" s="87"/>
      <c r="C49" s="64"/>
      <c r="D49" s="65"/>
    </row>
    <row r="50" spans="1:8" s="66" customFormat="1" ht="35.1" customHeight="1" x14ac:dyDescent="0.25">
      <c r="A50" s="87" t="s">
        <v>143</v>
      </c>
      <c r="B50" s="87"/>
      <c r="C50" s="64"/>
      <c r="D50" s="65"/>
    </row>
    <row r="51" spans="1:8" s="66" customFormat="1" ht="35.1" customHeight="1" x14ac:dyDescent="0.25">
      <c r="A51" s="87" t="s">
        <v>140</v>
      </c>
      <c r="B51" s="87"/>
      <c r="C51" s="64"/>
      <c r="D51" s="65"/>
    </row>
    <row r="52" spans="1:8" s="66" customFormat="1" ht="35.1" customHeight="1" x14ac:dyDescent="0.25">
      <c r="A52" s="87" t="s">
        <v>141</v>
      </c>
      <c r="B52" s="87"/>
      <c r="C52" s="64"/>
      <c r="D52" s="65"/>
    </row>
    <row r="53" spans="1:8" s="66" customFormat="1" ht="35.1" customHeight="1" x14ac:dyDescent="0.25">
      <c r="A53" s="102" t="s">
        <v>133</v>
      </c>
      <c r="B53" s="103"/>
      <c r="C53" s="61"/>
      <c r="D53" s="65"/>
    </row>
    <row r="54" spans="1:8" s="66" customFormat="1" ht="35.1" customHeight="1" x14ac:dyDescent="0.25">
      <c r="A54" s="87" t="s">
        <v>81</v>
      </c>
      <c r="B54" s="87"/>
      <c r="C54" s="64"/>
      <c r="D54" s="65"/>
    </row>
    <row r="55" spans="1:8" s="66" customFormat="1" ht="35.1" customHeight="1" x14ac:dyDescent="0.25">
      <c r="A55" s="87" t="s">
        <v>134</v>
      </c>
      <c r="B55" s="87"/>
      <c r="C55" s="9"/>
      <c r="D55" s="65"/>
    </row>
    <row r="56" spans="1:8" s="66" customFormat="1" ht="35.1" customHeight="1" x14ac:dyDescent="0.25">
      <c r="A56" s="87" t="s">
        <v>135</v>
      </c>
      <c r="B56" s="87"/>
      <c r="C56" s="9"/>
      <c r="D56" s="65"/>
      <c r="F56" s="67"/>
      <c r="G56" s="67"/>
      <c r="H56" s="67"/>
    </row>
    <row r="57" spans="1:8" s="66" customFormat="1" ht="35.1" customHeight="1" x14ac:dyDescent="0.25">
      <c r="A57" s="87" t="s">
        <v>136</v>
      </c>
      <c r="B57" s="87"/>
      <c r="C57" s="64"/>
      <c r="D57" s="65"/>
      <c r="F57" s="67"/>
      <c r="G57" s="67"/>
      <c r="H57" s="67"/>
    </row>
    <row r="58" spans="1:8" s="67" customFormat="1" ht="35.1" customHeight="1" x14ac:dyDescent="0.25">
      <c r="A58" s="87" t="s">
        <v>139</v>
      </c>
      <c r="B58" s="87"/>
      <c r="C58" s="64"/>
      <c r="F58" s="66"/>
      <c r="G58" s="66"/>
      <c r="H58" s="66"/>
    </row>
    <row r="59" spans="1:8" s="67" customFormat="1" ht="35.1" customHeight="1" x14ac:dyDescent="0.25">
      <c r="A59" s="87" t="s">
        <v>143</v>
      </c>
      <c r="B59" s="87"/>
      <c r="C59" s="64"/>
      <c r="F59" s="66"/>
      <c r="G59" s="66"/>
      <c r="H59" s="66"/>
    </row>
    <row r="60" spans="1:8" s="67" customFormat="1" ht="35.1" customHeight="1" x14ac:dyDescent="0.25">
      <c r="A60" s="87" t="s">
        <v>140</v>
      </c>
      <c r="B60" s="87"/>
      <c r="C60" s="64"/>
      <c r="F60" s="66"/>
      <c r="G60" s="66"/>
      <c r="H60" s="66"/>
    </row>
    <row r="61" spans="1:8" s="66" customFormat="1" ht="35.1" customHeight="1" x14ac:dyDescent="0.25">
      <c r="A61" s="87" t="s">
        <v>141</v>
      </c>
      <c r="B61" s="87"/>
      <c r="C61" s="64"/>
    </row>
    <row r="62" spans="1:8" s="66" customFormat="1" ht="35.1" customHeight="1" x14ac:dyDescent="0.25">
      <c r="A62" s="73" t="s">
        <v>93</v>
      </c>
      <c r="B62" s="73"/>
      <c r="C62" s="60"/>
    </row>
    <row r="63" spans="1:8" s="66" customFormat="1" ht="35.1" customHeight="1" x14ac:dyDescent="0.25">
      <c r="A63" s="86" t="s">
        <v>94</v>
      </c>
      <c r="B63" s="86"/>
      <c r="C63" s="9"/>
    </row>
    <row r="64" spans="1:8" s="66" customFormat="1" ht="35.1" customHeight="1" x14ac:dyDescent="0.25">
      <c r="A64" s="86" t="s">
        <v>95</v>
      </c>
      <c r="B64" s="86"/>
      <c r="C64" s="9"/>
    </row>
    <row r="65" spans="1:8" s="66" customFormat="1" ht="35.1" customHeight="1" x14ac:dyDescent="0.25">
      <c r="A65" s="86" t="s">
        <v>96</v>
      </c>
      <c r="B65" s="86"/>
      <c r="C65" s="9"/>
    </row>
    <row r="66" spans="1:8" s="66" customFormat="1" ht="35.1" customHeight="1" x14ac:dyDescent="0.25">
      <c r="A66" s="86" t="s">
        <v>97</v>
      </c>
      <c r="B66" s="86"/>
      <c r="C66" s="9"/>
    </row>
    <row r="67" spans="1:8" s="66" customFormat="1" ht="35.1" customHeight="1" x14ac:dyDescent="0.25">
      <c r="A67" s="86" t="s">
        <v>98</v>
      </c>
      <c r="B67" s="86"/>
      <c r="C67" s="9"/>
    </row>
    <row r="68" spans="1:8" s="66" customFormat="1" ht="35.1" customHeight="1" x14ac:dyDescent="0.25">
      <c r="A68" s="86" t="s">
        <v>99</v>
      </c>
      <c r="B68" s="86"/>
      <c r="C68" s="9"/>
    </row>
    <row r="69" spans="1:8" s="66" customFormat="1" ht="35.1" customHeight="1" x14ac:dyDescent="0.25">
      <c r="A69" s="86" t="s">
        <v>100</v>
      </c>
      <c r="B69" s="86"/>
      <c r="C69" s="9"/>
      <c r="D69" s="65"/>
    </row>
    <row r="70" spans="1:8" s="66" customFormat="1" ht="35.1" customHeight="1" x14ac:dyDescent="0.25">
      <c r="A70" s="89" t="s">
        <v>101</v>
      </c>
      <c r="B70" s="89"/>
      <c r="C70" s="68"/>
      <c r="D70" s="65"/>
    </row>
    <row r="71" spans="1:8" s="66" customFormat="1" ht="35.1" customHeight="1" x14ac:dyDescent="0.25">
      <c r="A71" s="87" t="s">
        <v>102</v>
      </c>
      <c r="B71" s="87"/>
      <c r="C71" s="64"/>
      <c r="D71" s="65"/>
    </row>
    <row r="72" spans="1:8" s="66" customFormat="1" ht="35.1" customHeight="1" x14ac:dyDescent="0.25">
      <c r="A72" s="87" t="s">
        <v>103</v>
      </c>
      <c r="B72" s="87"/>
      <c r="C72" s="64"/>
      <c r="D72" s="65"/>
      <c r="F72" s="67"/>
      <c r="G72" s="67"/>
      <c r="H72" s="67"/>
    </row>
    <row r="73" spans="1:8" s="66" customFormat="1" ht="35.1" customHeight="1" x14ac:dyDescent="0.25">
      <c r="A73" s="87" t="s">
        <v>104</v>
      </c>
      <c r="B73" s="87"/>
      <c r="C73" s="64"/>
      <c r="D73" s="65"/>
    </row>
    <row r="74" spans="1:8" s="67" customFormat="1" ht="35.1" customHeight="1" x14ac:dyDescent="0.25">
      <c r="A74" s="87" t="s">
        <v>105</v>
      </c>
      <c r="B74" s="87"/>
      <c r="C74" s="64"/>
      <c r="F74" s="66"/>
      <c r="G74" s="66"/>
      <c r="H74" s="66"/>
    </row>
    <row r="75" spans="1:8" s="66" customFormat="1" ht="35.1" customHeight="1" x14ac:dyDescent="0.25">
      <c r="A75" s="101" t="s">
        <v>106</v>
      </c>
      <c r="B75" s="101"/>
      <c r="C75" s="64"/>
    </row>
    <row r="76" spans="1:8" s="66" customFormat="1" ht="35.1" customHeight="1" x14ac:dyDescent="0.25">
      <c r="A76" s="73" t="s">
        <v>60</v>
      </c>
      <c r="B76" s="73"/>
      <c r="C76" s="60"/>
    </row>
    <row r="77" spans="1:8" s="66" customFormat="1" ht="35.1" customHeight="1" x14ac:dyDescent="0.25">
      <c r="A77" s="86" t="s">
        <v>113</v>
      </c>
      <c r="B77" s="86"/>
      <c r="C77" s="9"/>
    </row>
    <row r="78" spans="1:8" s="66" customFormat="1" ht="35.1" customHeight="1" x14ac:dyDescent="0.25">
      <c r="A78" s="88" t="s">
        <v>61</v>
      </c>
      <c r="B78" s="86"/>
      <c r="C78" s="9"/>
    </row>
    <row r="79" spans="1:8" s="66" customFormat="1" ht="35.1" customHeight="1" x14ac:dyDescent="0.25">
      <c r="A79" s="86" t="s">
        <v>114</v>
      </c>
      <c r="B79" s="86"/>
      <c r="C79" s="9"/>
    </row>
    <row r="80" spans="1:8" s="66" customFormat="1" ht="35.1" customHeight="1" x14ac:dyDescent="0.25">
      <c r="A80" s="88" t="s">
        <v>62</v>
      </c>
      <c r="B80" s="86"/>
      <c r="C80" s="9"/>
    </row>
    <row r="81" spans="1:4" s="66" customFormat="1" ht="35.1" customHeight="1" x14ac:dyDescent="0.25">
      <c r="A81" s="86" t="s">
        <v>115</v>
      </c>
      <c r="B81" s="86"/>
      <c r="C81" s="9"/>
      <c r="D81" s="65"/>
    </row>
    <row r="82" spans="1:4" s="66" customFormat="1" ht="35.1" customHeight="1" x14ac:dyDescent="0.25">
      <c r="A82" s="88" t="s">
        <v>63</v>
      </c>
      <c r="B82" s="86"/>
      <c r="C82" s="9"/>
      <c r="D82" s="65"/>
    </row>
    <row r="83" spans="1:4" s="66" customFormat="1" ht="35.1" customHeight="1" x14ac:dyDescent="0.25">
      <c r="A83" s="73" t="s">
        <v>6</v>
      </c>
      <c r="B83" s="73"/>
      <c r="C83" s="60"/>
      <c r="D83" s="65"/>
    </row>
    <row r="84" spans="1:4" s="66" customFormat="1" ht="35.1" customHeight="1" x14ac:dyDescent="0.25">
      <c r="A84" s="88" t="s">
        <v>120</v>
      </c>
      <c r="B84" s="88"/>
      <c r="C84" s="9"/>
      <c r="D84" s="65"/>
    </row>
    <row r="85" spans="1:4" s="66" customFormat="1" ht="35.1" customHeight="1" x14ac:dyDescent="0.25">
      <c r="A85" s="73" t="s">
        <v>117</v>
      </c>
      <c r="B85" s="73"/>
      <c r="C85" s="60"/>
      <c r="D85" s="65"/>
    </row>
    <row r="86" spans="1:4" s="66" customFormat="1" ht="35.1" customHeight="1" x14ac:dyDescent="0.25">
      <c r="A86" s="88" t="s">
        <v>121</v>
      </c>
      <c r="B86" s="88"/>
      <c r="C86" s="9"/>
    </row>
    <row r="87" spans="1:4" ht="35.1" customHeight="1" x14ac:dyDescent="0.3">
      <c r="A87" s="88" t="s">
        <v>122</v>
      </c>
      <c r="B87" s="88"/>
      <c r="C87" s="9"/>
    </row>
    <row r="88" spans="1:4" ht="30" customHeight="1" x14ac:dyDescent="0.3"/>
    <row r="89" spans="1:4" ht="30" customHeight="1" x14ac:dyDescent="0.3"/>
    <row r="90" spans="1:4" ht="68.25" customHeight="1" x14ac:dyDescent="0.3"/>
    <row r="91" spans="1:4" ht="35.1" customHeight="1" x14ac:dyDescent="0.3"/>
    <row r="92" spans="1:4" ht="30" customHeight="1" x14ac:dyDescent="0.3"/>
    <row r="93" spans="1:4" ht="30" customHeight="1" x14ac:dyDescent="0.3"/>
    <row r="94" spans="1:4" ht="30" customHeight="1" x14ac:dyDescent="0.3"/>
    <row r="95" spans="1:4" ht="30" customHeight="1" x14ac:dyDescent="0.3"/>
    <row r="96" spans="1:4"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sheetData>
  <sheetProtection algorithmName="SHA-512" hashValue="dCfRsHIlitiWbAsbSXhkOBzw8I+5gkPScHNwGjiawQ8OGQe3i1A/l7E5/YBbphY1HTab3Nb1eEI8qFxUDD+sCw==" saltValue="3UzANtnOqmsvmpS2OoEIIA==" spinCount="100000" sheet="1" objects="1" scenarios="1"/>
  <protectedRanges>
    <protectedRange sqref="F11:H28 B2:C4 C8:C87" name="CMAA Survery"/>
  </protectedRanges>
  <mergeCells count="93">
    <mergeCell ref="A32:B32"/>
    <mergeCell ref="A41:B41"/>
    <mergeCell ref="A50:B50"/>
    <mergeCell ref="A59:B59"/>
    <mergeCell ref="A80:B80"/>
    <mergeCell ref="A45:B45"/>
    <mergeCell ref="A46:B46"/>
    <mergeCell ref="A47:B47"/>
    <mergeCell ref="A48:B48"/>
    <mergeCell ref="A49:B49"/>
    <mergeCell ref="A51:B51"/>
    <mergeCell ref="A63:B63"/>
    <mergeCell ref="A52:B52"/>
    <mergeCell ref="A53:B53"/>
    <mergeCell ref="A54:B54"/>
    <mergeCell ref="A55:B55"/>
    <mergeCell ref="A82:B82"/>
    <mergeCell ref="A83:B83"/>
    <mergeCell ref="A84:B84"/>
    <mergeCell ref="A75:B75"/>
    <mergeCell ref="A76:B76"/>
    <mergeCell ref="A77:B77"/>
    <mergeCell ref="A78:B78"/>
    <mergeCell ref="A79:B79"/>
    <mergeCell ref="A1:C1"/>
    <mergeCell ref="A71:B71"/>
    <mergeCell ref="A72:B72"/>
    <mergeCell ref="A73:B73"/>
    <mergeCell ref="A74:B74"/>
    <mergeCell ref="A33:B33"/>
    <mergeCell ref="A34:B34"/>
    <mergeCell ref="A15:B15"/>
    <mergeCell ref="A16:B16"/>
    <mergeCell ref="A17:B17"/>
    <mergeCell ref="A18:B18"/>
    <mergeCell ref="A27:B27"/>
    <mergeCell ref="A28:B28"/>
    <mergeCell ref="A29:B29"/>
    <mergeCell ref="A30:B30"/>
    <mergeCell ref="A31:B31"/>
    <mergeCell ref="A14:B14"/>
    <mergeCell ref="A6:C6"/>
    <mergeCell ref="A8:B8"/>
    <mergeCell ref="A9:B9"/>
    <mergeCell ref="A10:B10"/>
    <mergeCell ref="E1:H1"/>
    <mergeCell ref="A42:B42"/>
    <mergeCell ref="A43:B43"/>
    <mergeCell ref="A44:B44"/>
    <mergeCell ref="A35:B35"/>
    <mergeCell ref="A36:B36"/>
    <mergeCell ref="A37:B37"/>
    <mergeCell ref="A39:B39"/>
    <mergeCell ref="A40:B40"/>
    <mergeCell ref="A5:C5"/>
    <mergeCell ref="E2:H3"/>
    <mergeCell ref="B2:C2"/>
    <mergeCell ref="B3:C3"/>
    <mergeCell ref="B4:C4"/>
    <mergeCell ref="A11:B11"/>
    <mergeCell ref="A12:B12"/>
    <mergeCell ref="A85:B85"/>
    <mergeCell ref="A86:B86"/>
    <mergeCell ref="A87:B87"/>
    <mergeCell ref="A38:B38"/>
    <mergeCell ref="A65:B65"/>
    <mergeCell ref="A66:B66"/>
    <mergeCell ref="A67:B67"/>
    <mergeCell ref="A68:B68"/>
    <mergeCell ref="A70:B70"/>
    <mergeCell ref="A69:B69"/>
    <mergeCell ref="A57:B57"/>
    <mergeCell ref="A58:B58"/>
    <mergeCell ref="A60:B60"/>
    <mergeCell ref="A61:B61"/>
    <mergeCell ref="A64:B64"/>
    <mergeCell ref="A81:B81"/>
    <mergeCell ref="A62:B62"/>
    <mergeCell ref="C25:C26"/>
    <mergeCell ref="E5:H5"/>
    <mergeCell ref="A19:B20"/>
    <mergeCell ref="C19:C20"/>
    <mergeCell ref="F9:H9"/>
    <mergeCell ref="F7:H7"/>
    <mergeCell ref="F8:H8"/>
    <mergeCell ref="F6:H6"/>
    <mergeCell ref="A25:B26"/>
    <mergeCell ref="A7:B7"/>
    <mergeCell ref="A22:B22"/>
    <mergeCell ref="A23:B23"/>
    <mergeCell ref="A56:B56"/>
    <mergeCell ref="A21:B21"/>
    <mergeCell ref="A13:B13"/>
  </mergeCells>
  <phoneticPr fontId="25" type="noConversion"/>
  <hyperlinks>
    <hyperlink ref="E2:H3" r:id="rId1" display="CLICK HERE TO SUBMIT YOUR COMPLETED WORKSHEET" xr:uid="{B1876C90-9DDE-46FD-BF51-53FC5FDC1E6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0"/>
  <sheetViews>
    <sheetView workbookViewId="0"/>
  </sheetViews>
  <sheetFormatPr defaultRowHeight="15.75" x14ac:dyDescent="0.25"/>
  <cols>
    <col min="1" max="1" width="9.140625" style="32"/>
  </cols>
  <sheetData>
    <row r="1" spans="1:1" x14ac:dyDescent="0.25">
      <c r="A1" s="30" t="s">
        <v>10</v>
      </c>
    </row>
    <row r="2" spans="1:1" ht="15" x14ac:dyDescent="0.25">
      <c r="A2" s="31" t="s">
        <v>11</v>
      </c>
    </row>
    <row r="3" spans="1:1" ht="15" x14ac:dyDescent="0.25">
      <c r="A3" s="31" t="s">
        <v>12</v>
      </c>
    </row>
    <row r="4" spans="1:1" ht="15" x14ac:dyDescent="0.25">
      <c r="A4" s="31" t="s">
        <v>13</v>
      </c>
    </row>
    <row r="5" spans="1:1" ht="15" x14ac:dyDescent="0.25">
      <c r="A5" s="31" t="s">
        <v>14</v>
      </c>
    </row>
    <row r="6" spans="1:1" ht="15" x14ac:dyDescent="0.25">
      <c r="A6" s="31" t="s">
        <v>15</v>
      </c>
    </row>
    <row r="7" spans="1:1" ht="15" x14ac:dyDescent="0.25">
      <c r="A7" s="31" t="s">
        <v>16</v>
      </c>
    </row>
    <row r="8" spans="1:1" ht="15" x14ac:dyDescent="0.25">
      <c r="A8" s="31" t="s">
        <v>17</v>
      </c>
    </row>
    <row r="9" spans="1:1" ht="15" x14ac:dyDescent="0.25">
      <c r="A9" s="31" t="s">
        <v>18</v>
      </c>
    </row>
    <row r="10" spans="1:1" ht="15" x14ac:dyDescent="0.25">
      <c r="A10" s="31" t="s">
        <v>19</v>
      </c>
    </row>
    <row r="11" spans="1:1" ht="15" x14ac:dyDescent="0.25">
      <c r="A11" s="31" t="s">
        <v>20</v>
      </c>
    </row>
    <row r="12" spans="1:1" ht="15" x14ac:dyDescent="0.25">
      <c r="A12" s="31" t="s">
        <v>21</v>
      </c>
    </row>
    <row r="13" spans="1:1" ht="15" x14ac:dyDescent="0.25">
      <c r="A13" s="31" t="s">
        <v>22</v>
      </c>
    </row>
    <row r="14" spans="1:1" ht="15" x14ac:dyDescent="0.25">
      <c r="A14" s="31" t="s">
        <v>23</v>
      </c>
    </row>
    <row r="15" spans="1:1" ht="15" x14ac:dyDescent="0.25">
      <c r="A15" s="31" t="s">
        <v>24</v>
      </c>
    </row>
    <row r="16" spans="1:1" ht="15" x14ac:dyDescent="0.25">
      <c r="A16" s="31" t="s">
        <v>25</v>
      </c>
    </row>
    <row r="17" spans="1:1" ht="15" x14ac:dyDescent="0.25">
      <c r="A17" s="31" t="s">
        <v>26</v>
      </c>
    </row>
    <row r="18" spans="1:1" ht="15" x14ac:dyDescent="0.25">
      <c r="A18" s="31" t="s">
        <v>27</v>
      </c>
    </row>
    <row r="19" spans="1:1" ht="15" x14ac:dyDescent="0.25">
      <c r="A19" s="31" t="s">
        <v>28</v>
      </c>
    </row>
    <row r="20" spans="1:1" ht="15" x14ac:dyDescent="0.25">
      <c r="A20" s="31" t="s">
        <v>29</v>
      </c>
    </row>
    <row r="21" spans="1:1" ht="15" x14ac:dyDescent="0.25">
      <c r="A21" s="31" t="s">
        <v>30</v>
      </c>
    </row>
    <row r="22" spans="1:1" ht="15" x14ac:dyDescent="0.25">
      <c r="A22" s="31" t="s">
        <v>31</v>
      </c>
    </row>
    <row r="23" spans="1:1" ht="15" x14ac:dyDescent="0.25">
      <c r="A23" s="31" t="s">
        <v>32</v>
      </c>
    </row>
    <row r="24" spans="1:1" ht="15" x14ac:dyDescent="0.25">
      <c r="A24" s="31" t="s">
        <v>33</v>
      </c>
    </row>
    <row r="25" spans="1:1" ht="15" x14ac:dyDescent="0.25">
      <c r="A25" s="31" t="s">
        <v>34</v>
      </c>
    </row>
    <row r="26" spans="1:1" ht="15" x14ac:dyDescent="0.25">
      <c r="A26" s="31" t="s">
        <v>35</v>
      </c>
    </row>
    <row r="27" spans="1:1" ht="15" x14ac:dyDescent="0.25">
      <c r="A27" s="31" t="s">
        <v>36</v>
      </c>
    </row>
    <row r="28" spans="1:1" ht="15" x14ac:dyDescent="0.25">
      <c r="A28" s="31" t="s">
        <v>37</v>
      </c>
    </row>
    <row r="29" spans="1:1" ht="15" x14ac:dyDescent="0.25">
      <c r="A29" s="31" t="s">
        <v>38</v>
      </c>
    </row>
    <row r="30" spans="1:1" ht="15" x14ac:dyDescent="0.25">
      <c r="A30" s="31" t="s">
        <v>39</v>
      </c>
    </row>
    <row r="31" spans="1:1" ht="15" x14ac:dyDescent="0.25">
      <c r="A31" s="31" t="s">
        <v>40</v>
      </c>
    </row>
    <row r="32" spans="1:1" ht="15" x14ac:dyDescent="0.25">
      <c r="A32" s="31" t="s">
        <v>41</v>
      </c>
    </row>
    <row r="33" spans="1:1" ht="15" x14ac:dyDescent="0.25">
      <c r="A33" s="31" t="s">
        <v>42</v>
      </c>
    </row>
    <row r="34" spans="1:1" ht="15" x14ac:dyDescent="0.25">
      <c r="A34" s="31" t="s">
        <v>43</v>
      </c>
    </row>
    <row r="35" spans="1:1" ht="15" x14ac:dyDescent="0.25">
      <c r="A35" s="31" t="s">
        <v>44</v>
      </c>
    </row>
    <row r="36" spans="1:1" ht="15" x14ac:dyDescent="0.25">
      <c r="A36" s="31" t="s">
        <v>45</v>
      </c>
    </row>
    <row r="37" spans="1:1" ht="15" x14ac:dyDescent="0.25">
      <c r="A37" s="31" t="s">
        <v>46</v>
      </c>
    </row>
    <row r="38" spans="1:1" ht="15" x14ac:dyDescent="0.25">
      <c r="A38" s="31" t="s">
        <v>47</v>
      </c>
    </row>
    <row r="39" spans="1:1" ht="15" x14ac:dyDescent="0.25">
      <c r="A39" s="31" t="s">
        <v>48</v>
      </c>
    </row>
    <row r="40" spans="1:1" ht="15" x14ac:dyDescent="0.25">
      <c r="A40" s="31" t="s">
        <v>49</v>
      </c>
    </row>
    <row r="41" spans="1:1" ht="15" x14ac:dyDescent="0.25">
      <c r="A41" s="31" t="s">
        <v>50</v>
      </c>
    </row>
    <row r="42" spans="1:1" ht="15" x14ac:dyDescent="0.25">
      <c r="A42" s="31" t="s">
        <v>51</v>
      </c>
    </row>
    <row r="43" spans="1:1" ht="15" x14ac:dyDescent="0.25">
      <c r="A43" s="31" t="s">
        <v>52</v>
      </c>
    </row>
    <row r="44" spans="1:1" ht="15" x14ac:dyDescent="0.25">
      <c r="A44" s="31" t="s">
        <v>53</v>
      </c>
    </row>
    <row r="45" spans="1:1" ht="15" x14ac:dyDescent="0.25">
      <c r="A45" s="31" t="s">
        <v>54</v>
      </c>
    </row>
    <row r="46" spans="1:1" ht="15" x14ac:dyDescent="0.25">
      <c r="A46" s="31" t="s">
        <v>55</v>
      </c>
    </row>
    <row r="47" spans="1:1" ht="15" x14ac:dyDescent="0.25">
      <c r="A47" s="31" t="s">
        <v>56</v>
      </c>
    </row>
    <row r="48" spans="1:1" ht="15" x14ac:dyDescent="0.25">
      <c r="A48" s="31" t="s">
        <v>57</v>
      </c>
    </row>
    <row r="49" spans="1:1" ht="15" x14ac:dyDescent="0.25">
      <c r="A49" s="31" t="s">
        <v>58</v>
      </c>
    </row>
    <row r="50" spans="1:1" ht="15" x14ac:dyDescent="0.25">
      <c r="A50" s="3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98"/>
  <sheetViews>
    <sheetView topLeftCell="A21" workbookViewId="0">
      <selection activeCell="A29" sqref="A29:I29"/>
    </sheetView>
  </sheetViews>
  <sheetFormatPr defaultColWidth="9.140625" defaultRowHeight="18.75" x14ac:dyDescent="0.3"/>
  <cols>
    <col min="1" max="1" width="11.140625" style="14" customWidth="1"/>
    <col min="2" max="2" width="107.28515625" style="1" customWidth="1"/>
    <col min="3" max="3" width="34.5703125" style="1" customWidth="1"/>
    <col min="4" max="4" width="14.42578125" style="2" bestFit="1" customWidth="1"/>
    <col min="5" max="16384" width="9.140625" style="1"/>
  </cols>
  <sheetData>
    <row r="1" spans="1:9" ht="92.25" customHeight="1" x14ac:dyDescent="0.3">
      <c r="A1" s="33"/>
      <c r="B1" s="33"/>
      <c r="C1" s="33"/>
      <c r="D1" s="33"/>
    </row>
    <row r="2" spans="1:9" s="3" customFormat="1" ht="30.75" customHeight="1" x14ac:dyDescent="0.5">
      <c r="A2" s="13"/>
      <c r="B2" s="48" t="s">
        <v>64</v>
      </c>
      <c r="C2" s="48"/>
      <c r="D2" s="12"/>
    </row>
    <row r="3" spans="1:9" ht="30" customHeight="1" x14ac:dyDescent="0.3">
      <c r="B3" s="21" t="s">
        <v>0</v>
      </c>
      <c r="C3" s="33">
        <f>+'Worksheet for Clubs'!B2</f>
        <v>0</v>
      </c>
      <c r="D3" s="33"/>
    </row>
    <row r="4" spans="1:9" ht="18.75" customHeight="1" x14ac:dyDescent="0.3">
      <c r="B4" s="21" t="s">
        <v>1</v>
      </c>
      <c r="C4" s="33">
        <f>+'Worksheet for Clubs'!B3</f>
        <v>0</v>
      </c>
      <c r="D4" s="33"/>
    </row>
    <row r="5" spans="1:9" x14ac:dyDescent="0.3">
      <c r="B5" s="21" t="s">
        <v>9</v>
      </c>
      <c r="C5" s="51">
        <f>+'Worksheet for Clubs'!B4</f>
        <v>0</v>
      </c>
      <c r="D5" s="33"/>
    </row>
    <row r="6" spans="1:9" ht="41.25" customHeight="1" x14ac:dyDescent="0.3">
      <c r="B6" s="35" t="s">
        <v>2</v>
      </c>
      <c r="C6" s="46"/>
      <c r="D6" s="6" t="s">
        <v>3</v>
      </c>
      <c r="E6" s="4"/>
      <c r="F6" s="23" t="s">
        <v>8</v>
      </c>
      <c r="G6" s="23"/>
      <c r="H6" s="23"/>
      <c r="I6" s="24"/>
    </row>
    <row r="7" spans="1:9" ht="59.25" customHeight="1" x14ac:dyDescent="0.3">
      <c r="A7" s="15">
        <v>221</v>
      </c>
      <c r="B7" s="36" t="s">
        <v>65</v>
      </c>
      <c r="C7" s="37"/>
      <c r="D7" s="9">
        <f>+'Worksheet for Clubs'!C8</f>
        <v>0</v>
      </c>
      <c r="E7" s="4"/>
      <c r="F7">
        <f>+A7</f>
        <v>221</v>
      </c>
      <c r="G7"/>
      <c r="H7" s="25" t="str">
        <f t="shared" ref="H7" si="0">IF(I7=0,"",I7)</f>
        <v/>
      </c>
      <c r="I7" s="26">
        <f>+D7</f>
        <v>0</v>
      </c>
    </row>
    <row r="8" spans="1:9" ht="52.5" customHeight="1" x14ac:dyDescent="0.3">
      <c r="A8" s="15">
        <v>219</v>
      </c>
      <c r="B8" s="36" t="s">
        <v>66</v>
      </c>
      <c r="C8" s="37"/>
      <c r="D8" s="9">
        <f>+'Worksheet for Clubs'!C9</f>
        <v>0</v>
      </c>
      <c r="E8" s="4"/>
      <c r="F8">
        <f>+A8</f>
        <v>219</v>
      </c>
      <c r="G8"/>
      <c r="H8" s="25" t="str">
        <f t="shared" ref="H8:H81" si="1">IF(I8=0,"",I8)</f>
        <v/>
      </c>
      <c r="I8" s="26">
        <f>+D8</f>
        <v>0</v>
      </c>
    </row>
    <row r="9" spans="1:9" ht="28.5" customHeight="1" x14ac:dyDescent="0.3">
      <c r="A9" s="16"/>
      <c r="B9" s="38" t="s">
        <v>67</v>
      </c>
      <c r="C9" s="38"/>
      <c r="D9" s="8"/>
      <c r="E9" s="4"/>
      <c r="F9"/>
      <c r="G9"/>
      <c r="H9" s="25"/>
      <c r="I9" s="26"/>
    </row>
    <row r="10" spans="1:9" x14ac:dyDescent="0.3">
      <c r="A10" s="16">
        <v>220</v>
      </c>
      <c r="B10" s="40" t="s">
        <v>68</v>
      </c>
      <c r="C10" s="41"/>
      <c r="D10" s="9">
        <f>+'Worksheet for Clubs'!C11</f>
        <v>0</v>
      </c>
      <c r="E10" s="4"/>
      <c r="F10">
        <f t="shared" ref="F10:F17" si="2">+A10</f>
        <v>220</v>
      </c>
      <c r="G10"/>
      <c r="H10" s="25">
        <f>+I10</f>
        <v>0</v>
      </c>
      <c r="I10" s="26">
        <f t="shared" ref="I10:I17" si="3">+D10</f>
        <v>0</v>
      </c>
    </row>
    <row r="11" spans="1:9" x14ac:dyDescent="0.3">
      <c r="A11" s="16">
        <v>509</v>
      </c>
      <c r="B11" s="40" t="s">
        <v>69</v>
      </c>
      <c r="C11" s="41"/>
      <c r="D11" s="9">
        <f>+'Worksheet for Clubs'!C12</f>
        <v>0</v>
      </c>
      <c r="E11" s="4"/>
      <c r="F11">
        <f t="shared" si="2"/>
        <v>509</v>
      </c>
      <c r="G11"/>
      <c r="H11" s="25">
        <f t="shared" ref="H11:H17" si="4">+I11</f>
        <v>0</v>
      </c>
      <c r="I11" s="26">
        <f t="shared" si="3"/>
        <v>0</v>
      </c>
    </row>
    <row r="12" spans="1:9" x14ac:dyDescent="0.3">
      <c r="A12" s="16">
        <v>510</v>
      </c>
      <c r="B12" s="40" t="s">
        <v>70</v>
      </c>
      <c r="C12" s="41"/>
      <c r="D12" s="9">
        <f>+'Worksheet for Clubs'!C13</f>
        <v>0</v>
      </c>
      <c r="E12" s="4"/>
      <c r="F12">
        <f t="shared" si="2"/>
        <v>510</v>
      </c>
      <c r="G12"/>
      <c r="H12" s="25">
        <f t="shared" si="4"/>
        <v>0</v>
      </c>
      <c r="I12" s="26">
        <f t="shared" si="3"/>
        <v>0</v>
      </c>
    </row>
    <row r="13" spans="1:9" x14ac:dyDescent="0.3">
      <c r="A13" s="16">
        <v>511</v>
      </c>
      <c r="B13" s="40" t="s">
        <v>71</v>
      </c>
      <c r="C13" s="41"/>
      <c r="D13" s="9">
        <f>+'Worksheet for Clubs'!C14</f>
        <v>0</v>
      </c>
      <c r="E13" s="4"/>
      <c r="F13">
        <f t="shared" si="2"/>
        <v>511</v>
      </c>
      <c r="G13"/>
      <c r="H13" s="25">
        <f t="shared" si="4"/>
        <v>0</v>
      </c>
      <c r="I13" s="26">
        <f t="shared" si="3"/>
        <v>0</v>
      </c>
    </row>
    <row r="14" spans="1:9" x14ac:dyDescent="0.3">
      <c r="A14" s="16">
        <v>512</v>
      </c>
      <c r="B14" s="40" t="s">
        <v>72</v>
      </c>
      <c r="C14" s="41"/>
      <c r="D14" s="9">
        <f>+'Worksheet for Clubs'!C15</f>
        <v>0</v>
      </c>
      <c r="E14" s="4"/>
      <c r="F14">
        <f t="shared" si="2"/>
        <v>512</v>
      </c>
      <c r="G14"/>
      <c r="H14" s="25">
        <f t="shared" si="4"/>
        <v>0</v>
      </c>
      <c r="I14" s="26">
        <f t="shared" si="3"/>
        <v>0</v>
      </c>
    </row>
    <row r="15" spans="1:9" x14ac:dyDescent="0.3">
      <c r="A15" s="16">
        <v>1094</v>
      </c>
      <c r="B15" s="40" t="s">
        <v>73</v>
      </c>
      <c r="C15" s="41"/>
      <c r="D15" s="9">
        <f>+'Worksheet for Clubs'!C16</f>
        <v>0</v>
      </c>
      <c r="E15" s="4"/>
      <c r="F15">
        <f t="shared" si="2"/>
        <v>1094</v>
      </c>
      <c r="G15"/>
      <c r="H15" s="25">
        <f t="shared" si="4"/>
        <v>0</v>
      </c>
      <c r="I15" s="26">
        <f t="shared" si="3"/>
        <v>0</v>
      </c>
    </row>
    <row r="16" spans="1:9" x14ac:dyDescent="0.3">
      <c r="A16" s="16">
        <v>513</v>
      </c>
      <c r="B16" s="40" t="s">
        <v>74</v>
      </c>
      <c r="C16" s="41"/>
      <c r="D16" s="9">
        <f>+'Worksheet for Clubs'!C17</f>
        <v>0</v>
      </c>
      <c r="E16" s="4"/>
      <c r="F16">
        <f t="shared" si="2"/>
        <v>513</v>
      </c>
      <c r="G16"/>
      <c r="H16" s="25">
        <f t="shared" si="4"/>
        <v>0</v>
      </c>
      <c r="I16" s="26">
        <f t="shared" si="3"/>
        <v>0</v>
      </c>
    </row>
    <row r="17" spans="1:9" x14ac:dyDescent="0.3">
      <c r="A17" s="17">
        <v>514</v>
      </c>
      <c r="B17" s="42" t="s">
        <v>75</v>
      </c>
      <c r="C17" s="43"/>
      <c r="D17" s="9">
        <f>+'Worksheet for Clubs'!C18</f>
        <v>0</v>
      </c>
      <c r="E17" s="4"/>
      <c r="F17">
        <f t="shared" si="2"/>
        <v>514</v>
      </c>
      <c r="G17"/>
      <c r="H17" s="25">
        <f t="shared" si="4"/>
        <v>0</v>
      </c>
      <c r="I17" s="26">
        <f t="shared" si="3"/>
        <v>0</v>
      </c>
    </row>
    <row r="18" spans="1:9" ht="18.75" customHeight="1" x14ac:dyDescent="0.3">
      <c r="A18" s="17"/>
      <c r="B18" s="49" t="s">
        <v>76</v>
      </c>
      <c r="C18" s="50"/>
      <c r="D18" s="27">
        <v>3416</v>
      </c>
      <c r="E18" s="4"/>
      <c r="F18"/>
      <c r="G18"/>
      <c r="H18" s="25"/>
      <c r="I18" s="26"/>
    </row>
    <row r="19" spans="1:9" ht="29.25" customHeight="1" x14ac:dyDescent="0.3">
      <c r="A19" s="18">
        <v>8</v>
      </c>
      <c r="B19" s="36" t="s">
        <v>77</v>
      </c>
      <c r="C19" s="37"/>
      <c r="D19" s="9">
        <f>+'Worksheet for Clubs'!C21</f>
        <v>0</v>
      </c>
      <c r="E19" s="4"/>
      <c r="F19">
        <f>+A19</f>
        <v>8</v>
      </c>
      <c r="G19"/>
      <c r="H19" s="25">
        <f t="shared" ref="H19:H20" si="5">+I19</f>
        <v>0</v>
      </c>
      <c r="I19" s="26">
        <f>+D19</f>
        <v>0</v>
      </c>
    </row>
    <row r="20" spans="1:9" ht="34.5" customHeight="1" x14ac:dyDescent="0.3">
      <c r="A20" s="18">
        <v>9</v>
      </c>
      <c r="B20" s="36" t="s">
        <v>78</v>
      </c>
      <c r="C20" s="37"/>
      <c r="D20" s="9">
        <f>+'Worksheet for Clubs'!C22</f>
        <v>0</v>
      </c>
      <c r="E20" s="5"/>
      <c r="F20">
        <f>+A20</f>
        <v>9</v>
      </c>
      <c r="G20"/>
      <c r="H20" s="25">
        <f t="shared" si="5"/>
        <v>0</v>
      </c>
      <c r="I20" s="26">
        <f>+D20</f>
        <v>0</v>
      </c>
    </row>
    <row r="21" spans="1:9" s="3" customFormat="1" ht="30.75" customHeight="1" x14ac:dyDescent="0.3">
      <c r="A21" s="18">
        <v>515</v>
      </c>
      <c r="B21" s="36" t="s">
        <v>79</v>
      </c>
      <c r="C21" s="37"/>
      <c r="D21" s="9">
        <f>+'Worksheet for Clubs'!C23</f>
        <v>0</v>
      </c>
      <c r="F21">
        <f>+A21</f>
        <v>515</v>
      </c>
      <c r="G21"/>
      <c r="H21" s="25" t="str">
        <f t="shared" si="1"/>
        <v/>
      </c>
      <c r="I21" s="26">
        <f>+D21</f>
        <v>0</v>
      </c>
    </row>
    <row r="22" spans="1:9" ht="41.25" customHeight="1" x14ac:dyDescent="0.3">
      <c r="B22" s="35" t="s">
        <v>4</v>
      </c>
      <c r="C22" s="39"/>
      <c r="D22" s="22"/>
      <c r="E22" s="4"/>
      <c r="F22"/>
      <c r="G22"/>
      <c r="H22" s="25"/>
      <c r="I22" s="26"/>
    </row>
    <row r="23" spans="1:9" ht="18.75" customHeight="1" x14ac:dyDescent="0.3">
      <c r="A23" s="16"/>
      <c r="B23" s="34" t="s">
        <v>80</v>
      </c>
      <c r="C23" s="34"/>
      <c r="D23" s="7"/>
      <c r="E23" s="4"/>
      <c r="F23"/>
      <c r="G23"/>
      <c r="H23" s="25"/>
      <c r="I23" s="26"/>
    </row>
    <row r="24" spans="1:9" x14ac:dyDescent="0.3">
      <c r="A24" s="16">
        <v>203</v>
      </c>
      <c r="B24" s="40" t="s">
        <v>81</v>
      </c>
      <c r="C24" s="41"/>
      <c r="D24" s="9">
        <f>+'Worksheet for Clubs'!C27</f>
        <v>0</v>
      </c>
      <c r="E24" s="4"/>
      <c r="F24">
        <f t="shared" ref="F24:F31" si="6">+A24</f>
        <v>203</v>
      </c>
      <c r="G24"/>
      <c r="H24" s="25">
        <f t="shared" ref="H24:H31" si="7">+I24</f>
        <v>0</v>
      </c>
      <c r="I24" s="26">
        <f t="shared" ref="I24:I31" si="8">+D24</f>
        <v>0</v>
      </c>
    </row>
    <row r="25" spans="1:9" x14ac:dyDescent="0.3">
      <c r="A25" s="16">
        <v>204</v>
      </c>
      <c r="B25" s="40" t="s">
        <v>82</v>
      </c>
      <c r="C25" s="41"/>
      <c r="D25" s="9">
        <f>+'Worksheet for Clubs'!C28</f>
        <v>0</v>
      </c>
      <c r="E25" s="4"/>
      <c r="F25">
        <f t="shared" si="6"/>
        <v>204</v>
      </c>
      <c r="G25"/>
      <c r="H25" s="25">
        <f t="shared" si="7"/>
        <v>0</v>
      </c>
      <c r="I25" s="26">
        <f t="shared" si="8"/>
        <v>0</v>
      </c>
    </row>
    <row r="26" spans="1:9" x14ac:dyDescent="0.3">
      <c r="A26" s="16">
        <v>348</v>
      </c>
      <c r="B26" s="40" t="s">
        <v>83</v>
      </c>
      <c r="C26" s="41"/>
      <c r="D26" s="9">
        <f>+'Worksheet for Clubs'!C29</f>
        <v>0</v>
      </c>
      <c r="E26" s="4"/>
      <c r="F26">
        <f t="shared" si="6"/>
        <v>348</v>
      </c>
      <c r="G26"/>
      <c r="H26" s="25">
        <f t="shared" si="7"/>
        <v>0</v>
      </c>
      <c r="I26" s="26">
        <f t="shared" si="8"/>
        <v>0</v>
      </c>
    </row>
    <row r="27" spans="1:9" x14ac:dyDescent="0.3">
      <c r="A27" s="16">
        <v>205</v>
      </c>
      <c r="B27" s="40" t="s">
        <v>84</v>
      </c>
      <c r="C27" s="41"/>
      <c r="D27" s="9">
        <f>+'Worksheet for Clubs'!C30</f>
        <v>0</v>
      </c>
      <c r="E27" s="4"/>
      <c r="F27">
        <f t="shared" si="6"/>
        <v>205</v>
      </c>
      <c r="G27"/>
      <c r="H27" s="25">
        <f t="shared" si="7"/>
        <v>0</v>
      </c>
      <c r="I27" s="26">
        <f t="shared" si="8"/>
        <v>0</v>
      </c>
    </row>
    <row r="28" spans="1:9" x14ac:dyDescent="0.3">
      <c r="A28" s="16">
        <v>206</v>
      </c>
      <c r="B28" s="40" t="s">
        <v>85</v>
      </c>
      <c r="C28" s="41"/>
      <c r="D28" s="9">
        <f>+'Worksheet for Clubs'!C31</f>
        <v>0</v>
      </c>
      <c r="E28" s="4"/>
      <c r="F28">
        <f t="shared" si="6"/>
        <v>206</v>
      </c>
      <c r="G28"/>
      <c r="H28" s="25">
        <f t="shared" si="7"/>
        <v>0</v>
      </c>
      <c r="I28" s="26">
        <f t="shared" si="8"/>
        <v>0</v>
      </c>
    </row>
    <row r="29" spans="1:9" x14ac:dyDescent="0.3">
      <c r="A29" s="16">
        <v>2012</v>
      </c>
      <c r="B29" s="40" t="s">
        <v>143</v>
      </c>
      <c r="C29" s="41"/>
      <c r="D29" s="9">
        <f>+'Worksheet for Clubs'!C32</f>
        <v>0</v>
      </c>
      <c r="E29" s="4"/>
      <c r="F29">
        <f t="shared" si="6"/>
        <v>2012</v>
      </c>
      <c r="G29"/>
      <c r="H29" s="25">
        <f t="shared" ref="H29" si="9">+I29</f>
        <v>0</v>
      </c>
      <c r="I29" s="26">
        <f t="shared" ref="I29" si="10">+D29</f>
        <v>0</v>
      </c>
    </row>
    <row r="30" spans="1:9" x14ac:dyDescent="0.3">
      <c r="A30" s="16">
        <v>236</v>
      </c>
      <c r="B30" s="40" t="s">
        <v>86</v>
      </c>
      <c r="C30" s="41"/>
      <c r="D30" s="9">
        <f>+'Worksheet for Clubs'!C33</f>
        <v>0</v>
      </c>
      <c r="E30" s="4"/>
      <c r="F30">
        <f t="shared" si="6"/>
        <v>236</v>
      </c>
      <c r="G30"/>
      <c r="H30" s="25">
        <f t="shared" si="7"/>
        <v>0</v>
      </c>
      <c r="I30" s="26">
        <f t="shared" si="8"/>
        <v>0</v>
      </c>
    </row>
    <row r="31" spans="1:9" ht="36.75" customHeight="1" x14ac:dyDescent="0.3">
      <c r="A31" s="17">
        <v>237</v>
      </c>
      <c r="B31" s="42" t="s">
        <v>87</v>
      </c>
      <c r="C31" s="43"/>
      <c r="D31" s="9">
        <f>+'Worksheet for Clubs'!C34</f>
        <v>0</v>
      </c>
      <c r="E31" s="4"/>
      <c r="F31">
        <f t="shared" si="6"/>
        <v>237</v>
      </c>
      <c r="G31"/>
      <c r="H31" s="25">
        <f t="shared" si="7"/>
        <v>0</v>
      </c>
      <c r="I31" s="26">
        <f t="shared" si="8"/>
        <v>0</v>
      </c>
    </row>
    <row r="32" spans="1:9" ht="18.75" customHeight="1" x14ac:dyDescent="0.3">
      <c r="A32" s="19"/>
      <c r="B32" s="34" t="s">
        <v>88</v>
      </c>
      <c r="C32" s="34"/>
      <c r="D32" s="11"/>
      <c r="E32" s="4"/>
      <c r="F32"/>
      <c r="G32"/>
      <c r="H32" s="25"/>
      <c r="I32" s="26"/>
    </row>
    <row r="33" spans="1:9" x14ac:dyDescent="0.3">
      <c r="A33" s="14">
        <v>254</v>
      </c>
      <c r="B33" s="40" t="s">
        <v>81</v>
      </c>
      <c r="C33" s="41"/>
      <c r="D33" s="9">
        <f>+'Worksheet for Clubs'!C36</f>
        <v>0</v>
      </c>
      <c r="E33" s="4"/>
      <c r="F33">
        <f t="shared" ref="F33:F40" si="11">+A33</f>
        <v>254</v>
      </c>
      <c r="G33"/>
      <c r="H33" s="25">
        <f t="shared" ref="H33:H58" si="12">+I33</f>
        <v>0</v>
      </c>
      <c r="I33" s="26">
        <f t="shared" ref="I33:I40" si="13">+D33</f>
        <v>0</v>
      </c>
    </row>
    <row r="34" spans="1:9" x14ac:dyDescent="0.3">
      <c r="A34" s="14">
        <v>255</v>
      </c>
      <c r="B34" s="40" t="s">
        <v>82</v>
      </c>
      <c r="C34" s="41"/>
      <c r="D34" s="9">
        <f>+'Worksheet for Clubs'!C37</f>
        <v>0</v>
      </c>
      <c r="E34" s="4"/>
      <c r="F34">
        <f t="shared" si="11"/>
        <v>255</v>
      </c>
      <c r="G34"/>
      <c r="H34" s="25" t="str">
        <f t="shared" si="1"/>
        <v/>
      </c>
      <c r="I34" s="26">
        <f t="shared" si="13"/>
        <v>0</v>
      </c>
    </row>
    <row r="35" spans="1:9" x14ac:dyDescent="0.3">
      <c r="A35" s="14">
        <v>1473</v>
      </c>
      <c r="B35" s="40" t="s">
        <v>83</v>
      </c>
      <c r="C35" s="41"/>
      <c r="D35" s="9">
        <f>+'Worksheet for Clubs'!C38</f>
        <v>0</v>
      </c>
      <c r="E35" s="4"/>
      <c r="F35">
        <f t="shared" si="11"/>
        <v>1473</v>
      </c>
      <c r="G35"/>
      <c r="H35" s="25">
        <f t="shared" ref="H35" si="14">+I35</f>
        <v>0</v>
      </c>
      <c r="I35" s="26">
        <f t="shared" si="13"/>
        <v>0</v>
      </c>
    </row>
    <row r="36" spans="1:9" x14ac:dyDescent="0.3">
      <c r="A36" s="14">
        <v>256</v>
      </c>
      <c r="B36" s="40" t="s">
        <v>84</v>
      </c>
      <c r="C36" s="41"/>
      <c r="D36" s="9">
        <f>+'Worksheet for Clubs'!C39</f>
        <v>0</v>
      </c>
      <c r="E36" s="4"/>
      <c r="F36">
        <f t="shared" si="11"/>
        <v>256</v>
      </c>
      <c r="G36"/>
      <c r="H36" s="25">
        <f t="shared" si="12"/>
        <v>0</v>
      </c>
      <c r="I36" s="26">
        <f t="shared" si="13"/>
        <v>0</v>
      </c>
    </row>
    <row r="37" spans="1:9" x14ac:dyDescent="0.3">
      <c r="A37" s="14">
        <v>257</v>
      </c>
      <c r="B37" s="40" t="s">
        <v>85</v>
      </c>
      <c r="C37" s="41"/>
      <c r="D37" s="9">
        <f>+'Worksheet for Clubs'!C40</f>
        <v>0</v>
      </c>
      <c r="E37" s="4"/>
      <c r="F37">
        <f t="shared" si="11"/>
        <v>257</v>
      </c>
      <c r="G37"/>
      <c r="H37" s="25">
        <f t="shared" si="12"/>
        <v>0</v>
      </c>
      <c r="I37" s="26">
        <f t="shared" si="13"/>
        <v>0</v>
      </c>
    </row>
    <row r="38" spans="1:9" x14ac:dyDescent="0.3">
      <c r="A38" s="14">
        <v>2014</v>
      </c>
      <c r="B38" s="40" t="s">
        <v>143</v>
      </c>
      <c r="C38" s="41"/>
      <c r="D38" s="9">
        <f>+'Worksheet for Clubs'!C41</f>
        <v>0</v>
      </c>
      <c r="E38" s="4"/>
      <c r="F38">
        <f t="shared" si="11"/>
        <v>2014</v>
      </c>
      <c r="G38"/>
      <c r="H38" s="25">
        <f t="shared" ref="H38" si="15">+I38</f>
        <v>0</v>
      </c>
      <c r="I38" s="26">
        <f t="shared" ref="I38" si="16">+D38</f>
        <v>0</v>
      </c>
    </row>
    <row r="39" spans="1:9" x14ac:dyDescent="0.3">
      <c r="A39" s="14">
        <v>258</v>
      </c>
      <c r="B39" s="40" t="s">
        <v>86</v>
      </c>
      <c r="C39" s="41"/>
      <c r="D39" s="9">
        <f>+'Worksheet for Clubs'!C42</f>
        <v>0</v>
      </c>
      <c r="E39" s="4"/>
      <c r="F39">
        <f t="shared" si="11"/>
        <v>258</v>
      </c>
      <c r="G39"/>
      <c r="H39" s="25">
        <f t="shared" si="12"/>
        <v>0</v>
      </c>
      <c r="I39" s="26">
        <f t="shared" si="13"/>
        <v>0</v>
      </c>
    </row>
    <row r="40" spans="1:9" ht="18.75" customHeight="1" x14ac:dyDescent="0.3">
      <c r="A40" s="17">
        <v>259</v>
      </c>
      <c r="B40" s="42" t="s">
        <v>87</v>
      </c>
      <c r="C40" s="43"/>
      <c r="D40" s="9">
        <f>+'Worksheet for Clubs'!C43</f>
        <v>0</v>
      </c>
      <c r="E40" s="4"/>
      <c r="F40">
        <f t="shared" si="11"/>
        <v>259</v>
      </c>
      <c r="G40"/>
      <c r="H40" s="25">
        <f t="shared" si="12"/>
        <v>0</v>
      </c>
      <c r="I40" s="26">
        <f t="shared" si="13"/>
        <v>0</v>
      </c>
    </row>
    <row r="41" spans="1:9" ht="18.75" customHeight="1" x14ac:dyDescent="0.3">
      <c r="B41" s="44" t="s">
        <v>5</v>
      </c>
      <c r="C41" s="44"/>
      <c r="D41" s="10"/>
      <c r="E41" s="4"/>
      <c r="F41"/>
      <c r="G41"/>
      <c r="H41" s="25" t="str">
        <f t="shared" si="1"/>
        <v/>
      </c>
      <c r="I41" s="26"/>
    </row>
    <row r="42" spans="1:9" x14ac:dyDescent="0.3">
      <c r="A42" s="14">
        <v>424</v>
      </c>
      <c r="B42" s="40" t="s">
        <v>81</v>
      </c>
      <c r="C42" s="41"/>
      <c r="D42" s="9">
        <f>+'Worksheet for Clubs'!C45</f>
        <v>0</v>
      </c>
      <c r="E42" s="4"/>
      <c r="F42">
        <f t="shared" ref="F42:F49" si="17">+A42</f>
        <v>424</v>
      </c>
      <c r="G42"/>
      <c r="H42" s="25">
        <f t="shared" si="12"/>
        <v>0</v>
      </c>
      <c r="I42" s="26">
        <f t="shared" ref="I42:I49" si="18">+D42</f>
        <v>0</v>
      </c>
    </row>
    <row r="43" spans="1:9" x14ac:dyDescent="0.3">
      <c r="A43" s="14">
        <v>425</v>
      </c>
      <c r="B43" s="40" t="s">
        <v>82</v>
      </c>
      <c r="C43" s="41"/>
      <c r="D43" s="9">
        <f>+'Worksheet for Clubs'!C46</f>
        <v>0</v>
      </c>
      <c r="E43" s="4"/>
      <c r="F43">
        <f t="shared" si="17"/>
        <v>425</v>
      </c>
      <c r="G43"/>
      <c r="H43" s="25">
        <f t="shared" si="12"/>
        <v>0</v>
      </c>
      <c r="I43" s="26">
        <f t="shared" si="18"/>
        <v>0</v>
      </c>
    </row>
    <row r="44" spans="1:9" x14ac:dyDescent="0.3">
      <c r="A44" s="14">
        <v>426</v>
      </c>
      <c r="B44" s="40" t="s">
        <v>83</v>
      </c>
      <c r="C44" s="41"/>
      <c r="D44" s="9">
        <f>+'Worksheet for Clubs'!C47</f>
        <v>0</v>
      </c>
      <c r="E44" s="4"/>
      <c r="F44">
        <f t="shared" si="17"/>
        <v>426</v>
      </c>
      <c r="G44"/>
      <c r="H44" s="25">
        <f t="shared" si="12"/>
        <v>0</v>
      </c>
      <c r="I44" s="26">
        <f t="shared" si="18"/>
        <v>0</v>
      </c>
    </row>
    <row r="45" spans="1:9" x14ac:dyDescent="0.3">
      <c r="A45" s="14">
        <v>427</v>
      </c>
      <c r="B45" s="40" t="s">
        <v>84</v>
      </c>
      <c r="C45" s="41"/>
      <c r="D45" s="9">
        <f>+'Worksheet for Clubs'!C48</f>
        <v>0</v>
      </c>
      <c r="E45" s="4"/>
      <c r="F45">
        <f t="shared" si="17"/>
        <v>427</v>
      </c>
      <c r="G45"/>
      <c r="H45" s="25">
        <f t="shared" si="12"/>
        <v>0</v>
      </c>
      <c r="I45" s="26">
        <f t="shared" si="18"/>
        <v>0</v>
      </c>
    </row>
    <row r="46" spans="1:9" x14ac:dyDescent="0.3">
      <c r="A46" s="14">
        <v>428</v>
      </c>
      <c r="B46" s="40" t="s">
        <v>85</v>
      </c>
      <c r="C46" s="41"/>
      <c r="D46" s="9">
        <f>+'Worksheet for Clubs'!C49</f>
        <v>0</v>
      </c>
      <c r="E46" s="4"/>
      <c r="F46">
        <f t="shared" si="17"/>
        <v>428</v>
      </c>
      <c r="G46"/>
      <c r="H46" s="25">
        <f t="shared" si="12"/>
        <v>0</v>
      </c>
      <c r="I46" s="26">
        <f t="shared" si="18"/>
        <v>0</v>
      </c>
    </row>
    <row r="47" spans="1:9" x14ac:dyDescent="0.3">
      <c r="A47" s="14">
        <v>2015</v>
      </c>
      <c r="B47" s="40" t="s">
        <v>143</v>
      </c>
      <c r="C47" s="41"/>
      <c r="D47" s="9">
        <f>+'Worksheet for Clubs'!C50</f>
        <v>0</v>
      </c>
      <c r="E47" s="4"/>
      <c r="F47">
        <f t="shared" si="17"/>
        <v>2015</v>
      </c>
      <c r="G47"/>
      <c r="H47" s="25">
        <f t="shared" ref="H47" si="19">+I47</f>
        <v>0</v>
      </c>
      <c r="I47" s="26">
        <f t="shared" ref="I47" si="20">+D47</f>
        <v>0</v>
      </c>
    </row>
    <row r="48" spans="1:9" x14ac:dyDescent="0.3">
      <c r="A48" s="14">
        <v>429</v>
      </c>
      <c r="B48" s="40" t="s">
        <v>86</v>
      </c>
      <c r="C48" s="41"/>
      <c r="D48" s="9">
        <f>+'Worksheet for Clubs'!C51</f>
        <v>0</v>
      </c>
      <c r="E48" s="4"/>
      <c r="F48">
        <f t="shared" si="17"/>
        <v>429</v>
      </c>
      <c r="G48"/>
      <c r="H48" s="25">
        <f t="shared" si="12"/>
        <v>0</v>
      </c>
      <c r="I48" s="26">
        <f t="shared" si="18"/>
        <v>0</v>
      </c>
    </row>
    <row r="49" spans="1:9" x14ac:dyDescent="0.3">
      <c r="A49" s="20">
        <v>430</v>
      </c>
      <c r="B49" s="42" t="s">
        <v>87</v>
      </c>
      <c r="C49" s="43"/>
      <c r="D49" s="9">
        <f>+'Worksheet for Clubs'!C52</f>
        <v>0</v>
      </c>
      <c r="E49" s="4"/>
      <c r="F49">
        <f t="shared" si="17"/>
        <v>430</v>
      </c>
      <c r="G49"/>
      <c r="H49" s="25">
        <f t="shared" si="12"/>
        <v>0</v>
      </c>
      <c r="I49" s="26">
        <f t="shared" si="18"/>
        <v>0</v>
      </c>
    </row>
    <row r="50" spans="1:9" x14ac:dyDescent="0.3">
      <c r="B50" s="45" t="s">
        <v>89</v>
      </c>
      <c r="C50" s="45"/>
      <c r="D50" s="10"/>
      <c r="E50" s="4"/>
      <c r="F50"/>
      <c r="G50"/>
      <c r="H50" s="25" t="str">
        <f t="shared" si="1"/>
        <v/>
      </c>
      <c r="I50" s="26"/>
    </row>
    <row r="51" spans="1:9" x14ac:dyDescent="0.3">
      <c r="A51" s="14">
        <v>431</v>
      </c>
      <c r="B51" s="40" t="s">
        <v>81</v>
      </c>
      <c r="C51" s="41"/>
      <c r="D51" s="9">
        <f>+'Worksheet for Clubs'!C54</f>
        <v>0</v>
      </c>
      <c r="E51" s="4"/>
      <c r="F51">
        <f t="shared" ref="F51:F58" si="21">+A51</f>
        <v>431</v>
      </c>
      <c r="G51"/>
      <c r="H51" s="25">
        <f t="shared" si="12"/>
        <v>0</v>
      </c>
      <c r="I51" s="26">
        <f t="shared" ref="I51:I58" si="22">+D51</f>
        <v>0</v>
      </c>
    </row>
    <row r="52" spans="1:9" x14ac:dyDescent="0.3">
      <c r="A52" s="14">
        <v>432</v>
      </c>
      <c r="B52" s="40" t="s">
        <v>82</v>
      </c>
      <c r="C52" s="41"/>
      <c r="D52" s="9">
        <f>+'Worksheet for Clubs'!C55</f>
        <v>0</v>
      </c>
      <c r="E52" s="4"/>
      <c r="F52">
        <f t="shared" si="21"/>
        <v>432</v>
      </c>
      <c r="G52"/>
      <c r="H52" s="25">
        <f t="shared" si="12"/>
        <v>0</v>
      </c>
      <c r="I52" s="26">
        <f t="shared" si="22"/>
        <v>0</v>
      </c>
    </row>
    <row r="53" spans="1:9" x14ac:dyDescent="0.3">
      <c r="A53" s="14">
        <v>433</v>
      </c>
      <c r="B53" s="40" t="s">
        <v>83</v>
      </c>
      <c r="C53" s="41"/>
      <c r="D53" s="9">
        <f>+'Worksheet for Clubs'!C56</f>
        <v>0</v>
      </c>
      <c r="E53" s="4"/>
      <c r="F53">
        <f t="shared" si="21"/>
        <v>433</v>
      </c>
      <c r="G53"/>
      <c r="H53" s="25">
        <f t="shared" si="12"/>
        <v>0</v>
      </c>
      <c r="I53" s="26">
        <f t="shared" si="22"/>
        <v>0</v>
      </c>
    </row>
    <row r="54" spans="1:9" x14ac:dyDescent="0.3">
      <c r="A54" s="14">
        <v>434</v>
      </c>
      <c r="B54" s="40" t="s">
        <v>84</v>
      </c>
      <c r="C54" s="41"/>
      <c r="D54" s="9">
        <f>+'Worksheet for Clubs'!C57</f>
        <v>0</v>
      </c>
      <c r="E54" s="4"/>
      <c r="F54">
        <f t="shared" si="21"/>
        <v>434</v>
      </c>
      <c r="G54"/>
      <c r="H54" s="25">
        <f t="shared" si="12"/>
        <v>0</v>
      </c>
      <c r="I54" s="26">
        <f t="shared" si="22"/>
        <v>0</v>
      </c>
    </row>
    <row r="55" spans="1:9" x14ac:dyDescent="0.3">
      <c r="A55" s="14">
        <v>435</v>
      </c>
      <c r="B55" s="40" t="s">
        <v>85</v>
      </c>
      <c r="C55" s="41"/>
      <c r="D55" s="9">
        <f>+'Worksheet for Clubs'!C58</f>
        <v>0</v>
      </c>
      <c r="E55" s="4"/>
      <c r="F55">
        <f t="shared" si="21"/>
        <v>435</v>
      </c>
      <c r="G55"/>
      <c r="H55" s="25">
        <f t="shared" si="12"/>
        <v>0</v>
      </c>
      <c r="I55" s="26">
        <f t="shared" si="22"/>
        <v>0</v>
      </c>
    </row>
    <row r="56" spans="1:9" x14ac:dyDescent="0.3">
      <c r="A56" s="14">
        <v>2016</v>
      </c>
      <c r="B56" s="40" t="s">
        <v>143</v>
      </c>
      <c r="C56" s="41"/>
      <c r="D56" s="9">
        <f>+'Worksheet for Clubs'!C59</f>
        <v>0</v>
      </c>
      <c r="E56" s="4"/>
      <c r="F56">
        <f t="shared" si="21"/>
        <v>2016</v>
      </c>
      <c r="G56"/>
      <c r="H56" s="25">
        <f t="shared" ref="H56" si="23">+I56</f>
        <v>0</v>
      </c>
      <c r="I56" s="26">
        <f t="shared" ref="I56" si="24">+D56</f>
        <v>0</v>
      </c>
    </row>
    <row r="57" spans="1:9" x14ac:dyDescent="0.3">
      <c r="A57" s="14">
        <v>436</v>
      </c>
      <c r="B57" s="40" t="s">
        <v>86</v>
      </c>
      <c r="C57" s="41"/>
      <c r="D57" s="9">
        <f>+'Worksheet for Clubs'!C60</f>
        <v>0</v>
      </c>
      <c r="E57" s="4"/>
      <c r="F57">
        <f t="shared" si="21"/>
        <v>436</v>
      </c>
      <c r="G57"/>
      <c r="H57" s="25">
        <f t="shared" si="12"/>
        <v>0</v>
      </c>
      <c r="I57" s="26">
        <f t="shared" si="22"/>
        <v>0</v>
      </c>
    </row>
    <row r="58" spans="1:9" s="3" customFormat="1" x14ac:dyDescent="0.3">
      <c r="A58" s="20">
        <v>437</v>
      </c>
      <c r="B58" s="42" t="s">
        <v>87</v>
      </c>
      <c r="C58" s="43"/>
      <c r="D58" s="9">
        <f>+'Worksheet for Clubs'!C61</f>
        <v>0</v>
      </c>
      <c r="F58">
        <f t="shared" si="21"/>
        <v>437</v>
      </c>
      <c r="G58"/>
      <c r="H58" s="25">
        <f t="shared" si="12"/>
        <v>0</v>
      </c>
      <c r="I58" s="26">
        <f t="shared" si="22"/>
        <v>0</v>
      </c>
    </row>
    <row r="59" spans="1:9" s="3" customFormat="1" ht="30" customHeight="1" x14ac:dyDescent="0.3">
      <c r="B59" s="109" t="s">
        <v>93</v>
      </c>
      <c r="C59" s="110"/>
      <c r="D59" s="22"/>
      <c r="F59"/>
      <c r="G59"/>
      <c r="H59" s="25"/>
      <c r="I59" s="26"/>
    </row>
    <row r="60" spans="1:9" ht="36.75" customHeight="1" x14ac:dyDescent="0.3">
      <c r="A60" s="1"/>
      <c r="B60" s="106" t="s">
        <v>94</v>
      </c>
      <c r="C60" s="107"/>
      <c r="D60" s="9">
        <f>+'Worksheet for Clubs'!C63</f>
        <v>0</v>
      </c>
      <c r="F60">
        <f t="shared" ref="F60:F72" si="25">+A60</f>
        <v>0</v>
      </c>
      <c r="G60"/>
      <c r="H60" s="25">
        <f t="shared" ref="H60:H72" si="26">+I60</f>
        <v>0</v>
      </c>
      <c r="I60" s="26">
        <f t="shared" ref="I60:I72" si="27">+D60</f>
        <v>0</v>
      </c>
    </row>
    <row r="61" spans="1:9" ht="41.25" customHeight="1" x14ac:dyDescent="0.3">
      <c r="A61" s="1">
        <v>106</v>
      </c>
      <c r="B61" s="106" t="s">
        <v>95</v>
      </c>
      <c r="C61" s="107"/>
      <c r="D61" s="9">
        <f>+'Worksheet for Clubs'!C64</f>
        <v>0</v>
      </c>
      <c r="F61">
        <f t="shared" si="25"/>
        <v>106</v>
      </c>
      <c r="G61"/>
      <c r="H61" s="25">
        <f t="shared" si="26"/>
        <v>0</v>
      </c>
      <c r="I61" s="26">
        <f t="shared" si="27"/>
        <v>0</v>
      </c>
    </row>
    <row r="62" spans="1:9" ht="36.75" customHeight="1" x14ac:dyDescent="0.3">
      <c r="A62" s="1">
        <v>357</v>
      </c>
      <c r="B62" s="106" t="s">
        <v>96</v>
      </c>
      <c r="C62" s="107"/>
      <c r="D62" s="9">
        <f>+'Worksheet for Clubs'!C65</f>
        <v>0</v>
      </c>
      <c r="F62">
        <f t="shared" si="25"/>
        <v>357</v>
      </c>
      <c r="G62"/>
      <c r="H62" s="25">
        <f t="shared" si="26"/>
        <v>0</v>
      </c>
      <c r="I62" s="26">
        <f t="shared" si="27"/>
        <v>0</v>
      </c>
    </row>
    <row r="63" spans="1:9" ht="35.1" customHeight="1" x14ac:dyDescent="0.3">
      <c r="A63" s="1">
        <v>230</v>
      </c>
      <c r="B63" s="106" t="s">
        <v>97</v>
      </c>
      <c r="C63" s="107"/>
      <c r="D63" s="9">
        <f>+'Worksheet for Clubs'!C66</f>
        <v>0</v>
      </c>
      <c r="F63">
        <f t="shared" si="25"/>
        <v>230</v>
      </c>
      <c r="G63"/>
      <c r="H63" s="25">
        <f t="shared" si="26"/>
        <v>0</v>
      </c>
      <c r="I63" s="26">
        <f t="shared" si="27"/>
        <v>0</v>
      </c>
    </row>
    <row r="64" spans="1:9" ht="35.1" customHeight="1" x14ac:dyDescent="0.3">
      <c r="A64" s="1">
        <v>108</v>
      </c>
      <c r="B64" s="106" t="s">
        <v>98</v>
      </c>
      <c r="C64" s="107"/>
      <c r="D64" s="9">
        <f>+'Worksheet for Clubs'!C67</f>
        <v>0</v>
      </c>
      <c r="F64">
        <f t="shared" si="25"/>
        <v>108</v>
      </c>
      <c r="G64"/>
      <c r="H64" s="25">
        <f t="shared" si="26"/>
        <v>0</v>
      </c>
      <c r="I64" s="26">
        <f t="shared" si="27"/>
        <v>0</v>
      </c>
    </row>
    <row r="65" spans="1:9" ht="35.1" customHeight="1" x14ac:dyDescent="0.3">
      <c r="A65" s="1">
        <v>109</v>
      </c>
      <c r="B65" s="106" t="s">
        <v>99</v>
      </c>
      <c r="C65" s="107"/>
      <c r="D65" s="9">
        <f>+'Worksheet for Clubs'!C68</f>
        <v>0</v>
      </c>
      <c r="F65">
        <f t="shared" si="25"/>
        <v>109</v>
      </c>
      <c r="G65"/>
      <c r="H65" s="25">
        <f t="shared" si="26"/>
        <v>0</v>
      </c>
      <c r="I65" s="26">
        <f t="shared" si="27"/>
        <v>0</v>
      </c>
    </row>
    <row r="66" spans="1:9" ht="36.75" customHeight="1" x14ac:dyDescent="0.3">
      <c r="A66" s="1">
        <v>497</v>
      </c>
      <c r="B66" s="106" t="s">
        <v>100</v>
      </c>
      <c r="C66" s="107"/>
      <c r="D66" s="9">
        <f>+'Worksheet for Clubs'!C69</f>
        <v>0</v>
      </c>
      <c r="F66">
        <f t="shared" si="25"/>
        <v>497</v>
      </c>
      <c r="G66"/>
      <c r="H66" s="25">
        <f t="shared" si="26"/>
        <v>0</v>
      </c>
      <c r="I66" s="26">
        <f t="shared" si="27"/>
        <v>0</v>
      </c>
    </row>
    <row r="67" spans="1:9" ht="45" customHeight="1" x14ac:dyDescent="0.3">
      <c r="A67" s="1"/>
      <c r="B67" s="108" t="s">
        <v>101</v>
      </c>
      <c r="C67" s="108"/>
      <c r="D67" s="52"/>
      <c r="F67"/>
      <c r="G67"/>
      <c r="H67" s="25"/>
      <c r="I67" s="26"/>
    </row>
    <row r="68" spans="1:9" x14ac:dyDescent="0.3">
      <c r="A68" s="1">
        <v>207</v>
      </c>
      <c r="C68" s="40" t="s">
        <v>102</v>
      </c>
      <c r="D68" s="9">
        <f>+'Worksheet for Clubs'!C71</f>
        <v>0</v>
      </c>
      <c r="E68" s="4"/>
      <c r="F68">
        <f t="shared" si="25"/>
        <v>207</v>
      </c>
      <c r="G68"/>
      <c r="H68" s="25">
        <f t="shared" si="26"/>
        <v>0</v>
      </c>
      <c r="I68" s="26">
        <f t="shared" si="27"/>
        <v>0</v>
      </c>
    </row>
    <row r="69" spans="1:9" x14ac:dyDescent="0.3">
      <c r="A69" s="1">
        <v>208</v>
      </c>
      <c r="C69" s="40" t="s">
        <v>103</v>
      </c>
      <c r="D69" s="9">
        <f>+'Worksheet for Clubs'!C72</f>
        <v>0</v>
      </c>
      <c r="E69" s="4"/>
      <c r="F69">
        <f t="shared" si="25"/>
        <v>208</v>
      </c>
      <c r="G69"/>
      <c r="H69" s="25">
        <f t="shared" si="26"/>
        <v>0</v>
      </c>
      <c r="I69" s="26">
        <f t="shared" si="27"/>
        <v>0</v>
      </c>
    </row>
    <row r="70" spans="1:9" x14ac:dyDescent="0.3">
      <c r="A70" s="1">
        <v>209</v>
      </c>
      <c r="C70" s="40" t="s">
        <v>104</v>
      </c>
      <c r="D70" s="9">
        <f>+'Worksheet for Clubs'!C73</f>
        <v>0</v>
      </c>
      <c r="E70" s="4"/>
      <c r="F70">
        <f t="shared" si="25"/>
        <v>209</v>
      </c>
      <c r="G70"/>
      <c r="H70" s="25">
        <f t="shared" si="26"/>
        <v>0</v>
      </c>
      <c r="I70" s="26">
        <f t="shared" si="27"/>
        <v>0</v>
      </c>
    </row>
    <row r="71" spans="1:9" x14ac:dyDescent="0.3">
      <c r="A71" s="1">
        <v>210</v>
      </c>
      <c r="C71" s="40" t="s">
        <v>105</v>
      </c>
      <c r="D71" s="9">
        <f>+'Worksheet for Clubs'!C74</f>
        <v>0</v>
      </c>
      <c r="E71" s="4"/>
      <c r="F71">
        <f t="shared" si="25"/>
        <v>210</v>
      </c>
      <c r="G71"/>
      <c r="H71" s="25">
        <f t="shared" si="26"/>
        <v>0</v>
      </c>
      <c r="I71" s="26">
        <f t="shared" si="27"/>
        <v>0</v>
      </c>
    </row>
    <row r="72" spans="1:9" ht="18.75" customHeight="1" x14ac:dyDescent="0.3">
      <c r="A72" s="1">
        <v>211</v>
      </c>
      <c r="C72" s="53" t="s">
        <v>106</v>
      </c>
      <c r="D72" s="9">
        <f>+'Worksheet for Clubs'!C75</f>
        <v>0</v>
      </c>
      <c r="E72" s="4"/>
      <c r="F72">
        <f t="shared" si="25"/>
        <v>211</v>
      </c>
      <c r="G72"/>
      <c r="H72" s="25">
        <f t="shared" si="26"/>
        <v>0</v>
      </c>
      <c r="I72" s="26">
        <f t="shared" si="27"/>
        <v>0</v>
      </c>
    </row>
    <row r="73" spans="1:9" s="3" customFormat="1" ht="41.25" customHeight="1" x14ac:dyDescent="0.3">
      <c r="A73" s="13"/>
      <c r="B73" s="35" t="s">
        <v>60</v>
      </c>
      <c r="C73" s="39"/>
      <c r="D73" s="22"/>
      <c r="F73"/>
      <c r="G73"/>
      <c r="H73" s="25" t="str">
        <f t="shared" si="1"/>
        <v/>
      </c>
      <c r="I73" s="26"/>
    </row>
    <row r="74" spans="1:9" ht="36.75" customHeight="1" x14ac:dyDescent="0.3">
      <c r="A74" s="20">
        <v>965</v>
      </c>
      <c r="B74" s="36" t="s">
        <v>90</v>
      </c>
      <c r="C74" s="37"/>
      <c r="D74" s="9">
        <f>+'Worksheet for Clubs'!C77</f>
        <v>0</v>
      </c>
      <c r="F74">
        <f t="shared" ref="F74:F81" si="28">+A74</f>
        <v>965</v>
      </c>
      <c r="G74"/>
      <c r="H74" s="25" t="str">
        <f t="shared" si="1"/>
        <v/>
      </c>
      <c r="I74" s="26">
        <f t="shared" ref="I74:I81" si="29">+D74</f>
        <v>0</v>
      </c>
    </row>
    <row r="75" spans="1:9" ht="41.25" customHeight="1" x14ac:dyDescent="0.3">
      <c r="A75" s="20">
        <v>1063</v>
      </c>
      <c r="B75" s="36" t="s">
        <v>61</v>
      </c>
      <c r="C75" s="37"/>
      <c r="D75" s="9">
        <f>+'Worksheet for Clubs'!C78</f>
        <v>0</v>
      </c>
      <c r="F75">
        <f t="shared" si="28"/>
        <v>1063</v>
      </c>
      <c r="G75"/>
      <c r="H75" s="25" t="str">
        <f t="shared" si="1"/>
        <v/>
      </c>
      <c r="I75" s="26">
        <f t="shared" si="29"/>
        <v>0</v>
      </c>
    </row>
    <row r="76" spans="1:9" ht="35.1" customHeight="1" x14ac:dyDescent="0.3">
      <c r="A76" s="18">
        <v>966</v>
      </c>
      <c r="B76" s="36" t="s">
        <v>91</v>
      </c>
      <c r="C76" s="37"/>
      <c r="D76" s="9">
        <f>+'Worksheet for Clubs'!C79</f>
        <v>0</v>
      </c>
      <c r="F76">
        <f t="shared" si="28"/>
        <v>966</v>
      </c>
      <c r="G76"/>
      <c r="H76" s="25" t="str">
        <f t="shared" si="1"/>
        <v/>
      </c>
      <c r="I76" s="26">
        <f t="shared" si="29"/>
        <v>0</v>
      </c>
    </row>
    <row r="77" spans="1:9" ht="35.1" customHeight="1" x14ac:dyDescent="0.3">
      <c r="A77" s="18">
        <v>1286</v>
      </c>
      <c r="B77" s="36" t="s">
        <v>62</v>
      </c>
      <c r="C77" s="37"/>
      <c r="D77" s="9">
        <f>+'Worksheet for Clubs'!C80</f>
        <v>0</v>
      </c>
      <c r="F77">
        <f t="shared" si="28"/>
        <v>1286</v>
      </c>
      <c r="G77"/>
      <c r="H77" s="25" t="str">
        <f t="shared" si="1"/>
        <v/>
      </c>
      <c r="I77" s="26">
        <f t="shared" si="29"/>
        <v>0</v>
      </c>
    </row>
    <row r="78" spans="1:9" ht="35.1" customHeight="1" x14ac:dyDescent="0.3">
      <c r="A78" s="18">
        <v>967</v>
      </c>
      <c r="B78" s="36" t="s">
        <v>92</v>
      </c>
      <c r="C78" s="37"/>
      <c r="D78" s="9">
        <f>+'Worksheet for Clubs'!C81</f>
        <v>0</v>
      </c>
      <c r="F78">
        <f t="shared" si="28"/>
        <v>967</v>
      </c>
      <c r="G78"/>
      <c r="H78" s="25" t="str">
        <f t="shared" si="1"/>
        <v/>
      </c>
      <c r="I78" s="26">
        <f t="shared" si="29"/>
        <v>0</v>
      </c>
    </row>
    <row r="79" spans="1:9" ht="35.1" customHeight="1" x14ac:dyDescent="0.3">
      <c r="A79" s="18">
        <v>1318</v>
      </c>
      <c r="B79" s="36" t="s">
        <v>63</v>
      </c>
      <c r="C79" s="37"/>
      <c r="D79" s="9">
        <f>+'Worksheet for Clubs'!C82</f>
        <v>0</v>
      </c>
      <c r="F79">
        <f t="shared" si="28"/>
        <v>1318</v>
      </c>
      <c r="G79"/>
      <c r="H79" s="25" t="str">
        <f t="shared" si="1"/>
        <v/>
      </c>
      <c r="I79" s="26">
        <f t="shared" si="29"/>
        <v>0</v>
      </c>
    </row>
    <row r="80" spans="1:9" ht="35.1" customHeight="1" x14ac:dyDescent="0.3">
      <c r="B80" s="104" t="s">
        <v>6</v>
      </c>
      <c r="C80" s="105"/>
      <c r="D80" s="22"/>
      <c r="F80"/>
      <c r="G80"/>
      <c r="H80" s="25"/>
      <c r="I80" s="26"/>
    </row>
    <row r="81" spans="1:9" ht="35.1" customHeight="1" x14ac:dyDescent="0.3">
      <c r="A81" s="1">
        <v>368</v>
      </c>
      <c r="B81" s="47" t="s">
        <v>7</v>
      </c>
      <c r="C81" s="47"/>
      <c r="D81" s="9">
        <f>+'Worksheet for Clubs'!C84</f>
        <v>0</v>
      </c>
      <c r="F81">
        <f t="shared" si="28"/>
        <v>368</v>
      </c>
      <c r="G81"/>
      <c r="H81" s="25" t="str">
        <f t="shared" si="1"/>
        <v/>
      </c>
      <c r="I81" s="26">
        <f t="shared" si="29"/>
        <v>0</v>
      </c>
    </row>
    <row r="82" spans="1:9" ht="35.1" customHeight="1" x14ac:dyDescent="0.3">
      <c r="B82" s="104" t="s">
        <v>117</v>
      </c>
      <c r="C82" s="105"/>
      <c r="D82" s="22"/>
      <c r="F82"/>
      <c r="G82"/>
      <c r="H82" s="25"/>
      <c r="I82" s="26"/>
    </row>
    <row r="83" spans="1:9" ht="35.1" customHeight="1" x14ac:dyDescent="0.3">
      <c r="A83" s="54">
        <v>226</v>
      </c>
      <c r="B83" s="47" t="s">
        <v>118</v>
      </c>
      <c r="C83" s="47"/>
      <c r="D83" s="9"/>
      <c r="F83">
        <f t="shared" ref="F83:F84" si="30">+A83</f>
        <v>226</v>
      </c>
      <c r="G83"/>
      <c r="H83" s="25" t="str">
        <f t="shared" ref="H83:H84" si="31">IF(I83=0,"",I83)</f>
        <v/>
      </c>
      <c r="I83" s="26">
        <f t="shared" ref="I83:I84" si="32">+D83</f>
        <v>0</v>
      </c>
    </row>
    <row r="84" spans="1:9" ht="35.1" customHeight="1" x14ac:dyDescent="0.3">
      <c r="A84" s="54">
        <v>363</v>
      </c>
      <c r="B84" s="47" t="s">
        <v>119</v>
      </c>
      <c r="C84" s="47"/>
      <c r="D84" s="9"/>
      <c r="F84">
        <f t="shared" si="30"/>
        <v>363</v>
      </c>
      <c r="G84"/>
      <c r="H84" s="25" t="str">
        <f t="shared" si="31"/>
        <v/>
      </c>
      <c r="I84" s="26">
        <f t="shared" si="32"/>
        <v>0</v>
      </c>
    </row>
    <row r="94" spans="1:9" x14ac:dyDescent="0.3">
      <c r="C94" s="2"/>
    </row>
    <row r="95" spans="1:9" x14ac:dyDescent="0.3">
      <c r="C95" s="2"/>
      <c r="D95" s="1"/>
    </row>
    <row r="96" spans="1:9" x14ac:dyDescent="0.3">
      <c r="C96" s="2"/>
      <c r="D96" s="1"/>
    </row>
    <row r="97" spans="3:4" x14ac:dyDescent="0.3">
      <c r="C97" s="2"/>
      <c r="D97" s="1"/>
    </row>
    <row r="98" spans="3:4" x14ac:dyDescent="0.3">
      <c r="D98" s="1"/>
    </row>
  </sheetData>
  <mergeCells count="11">
    <mergeCell ref="B59:C59"/>
    <mergeCell ref="B60:C60"/>
    <mergeCell ref="B61:C61"/>
    <mergeCell ref="B62:C62"/>
    <mergeCell ref="B63:C63"/>
    <mergeCell ref="B82:C82"/>
    <mergeCell ref="B64:C64"/>
    <mergeCell ref="B65:C65"/>
    <mergeCell ref="B66:C66"/>
    <mergeCell ref="B67:C67"/>
    <mergeCell ref="B80:C80"/>
  </mergeCells>
  <pageMargins left="0.7" right="0.7" top="0.75" bottom="0.75" header="0.3" footer="0.3"/>
  <pageSetup orientation="portrait" r:id="rId1"/>
  <ignoredErrors>
    <ignoredError sqref="H34 H4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9CE906FA0BC4395816BF67BBD009F" ma:contentTypeVersion="13" ma:contentTypeDescription="Create a new document." ma:contentTypeScope="" ma:versionID="ec9efd9560d080ce3786c66fe4b3a7d9">
  <xsd:schema xmlns:xsd="http://www.w3.org/2001/XMLSchema" xmlns:xs="http://www.w3.org/2001/XMLSchema" xmlns:p="http://schemas.microsoft.com/office/2006/metadata/properties" xmlns:ns2="db4b7ccc-3d3c-4e34-a0ab-1d4ec6c07537" xmlns:ns3="3c8b997a-a988-4d8f-af19-d250c0830696" targetNamespace="http://schemas.microsoft.com/office/2006/metadata/properties" ma:root="true" ma:fieldsID="1c76a738680874b14d979df1300f8b3c" ns2:_="" ns3:_="">
    <xsd:import namespace="db4b7ccc-3d3c-4e34-a0ab-1d4ec6c07537"/>
    <xsd:import namespace="3c8b997a-a988-4d8f-af19-d250c08306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Dat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b7ccc-3d3c-4e34-a0ab-1d4ec6c07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Date" ma:index="16" nillable="true" ma:displayName="Date" ma:format="DateTime" ma:internalName="Date">
      <xsd:simpleType>
        <xsd:restriction base="dms:DateTim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57380c5-3018-4cc8-b7f3-b609a79b5f2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8b997a-a988-4d8f-af19-d250c083069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225bd13-2097-4773-a97d-71f0124df1e5}" ma:internalName="TaxCatchAll" ma:showField="CatchAllData" ma:web="3c8b997a-a988-4d8f-af19-d250c0830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373AD5-B904-479A-91EB-5DAD83856EFB}"/>
</file>

<file path=customXml/itemProps2.xml><?xml version="1.0" encoding="utf-8"?>
<ds:datastoreItem xmlns:ds="http://schemas.openxmlformats.org/officeDocument/2006/customXml" ds:itemID="{292B05E8-AED4-43A0-8BD1-FEB72E359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Worksheet for Clubs</vt:lpstr>
      <vt:lpstr>Sheet1</vt:lpstr>
      <vt:lpstr>for Use by Club Benchmarking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Boyle</dc:creator>
  <cp:keywords/>
  <dc:description/>
  <cp:lastModifiedBy>Bryan LaBlue</cp:lastModifiedBy>
  <cp:revision/>
  <cp:lastPrinted>2016-06-24T18:59:01Z</cp:lastPrinted>
  <dcterms:created xsi:type="dcterms:W3CDTF">2016-05-02T14:07:05Z</dcterms:created>
  <dcterms:modified xsi:type="dcterms:W3CDTF">2023-10-18T13:35:35Z</dcterms:modified>
  <cp:category/>
  <cp:contentStatus/>
</cp:coreProperties>
</file>